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855" windowHeight="12240" activeTab="2"/>
  </bookViews>
  <sheets>
    <sheet name="calculator" sheetId="1" r:id="rId1"/>
    <sheet name="diagram" sheetId="2" r:id="rId2"/>
    <sheet name="readme" sheetId="3" r:id="rId3"/>
  </sheets>
  <definedNames>
    <definedName name="myvar1">'calculator'!$J$3</definedName>
    <definedName name="myvar2">'calculator'!#REF!</definedName>
    <definedName name="myvar3">'calculator'!$X$3</definedName>
    <definedName name="myvar4">'calculator'!$C$6</definedName>
    <definedName name="myvar5">'calculator'!$T$3</definedName>
    <definedName name="myvar6">'calculator'!#REF!</definedName>
  </definedNames>
  <calcPr fullCalcOnLoad="1"/>
</workbook>
</file>

<file path=xl/sharedStrings.xml><?xml version="1.0" encoding="utf-8"?>
<sst xmlns="http://schemas.openxmlformats.org/spreadsheetml/2006/main" count="40" uniqueCount="40">
  <si>
    <t>distance to perp from mid mm</t>
  </si>
  <si>
    <t>dist to perp from end mm</t>
  </si>
  <si>
    <t>pingpong rad mm</t>
  </si>
  <si>
    <t>FP intensity difference centre=1</t>
  </si>
  <si>
    <t>flash distance from pingpong ball</t>
  </si>
  <si>
    <t>dist to CP from end mm</t>
  </si>
  <si>
    <t>dist to CP from halfway mm</t>
  </si>
  <si>
    <t>(Flash edge) FURTHEST POINT light intensity compared to closest distance to flash</t>
  </si>
  <si>
    <t>(Flash edge) NEAREST POINT light intensity compared to closest distance to flash</t>
  </si>
  <si>
    <t>(Flash halfway point) NEAREST POINT light intensity compared to closest distance to flash</t>
  </si>
  <si>
    <t>distance up flash from centre of flash</t>
  </si>
  <si>
    <t>Various distances up flash</t>
  </si>
  <si>
    <t>NEAREST POINT light intensity compared to closest distance to flash</t>
  </si>
  <si>
    <t>Flash edge measurement</t>
  </si>
  <si>
    <t>Midpoint of flash</t>
  </si>
  <si>
    <t>Halfway Same</t>
  </si>
  <si>
    <t>a1</t>
  </si>
  <si>
    <t>a2</t>
  </si>
  <si>
    <t>a3</t>
  </si>
  <si>
    <t>a4</t>
  </si>
  <si>
    <t>b1</t>
  </si>
  <si>
    <t>b2</t>
  </si>
  <si>
    <t>b3</t>
  </si>
  <si>
    <t>b4</t>
  </si>
  <si>
    <t>c1</t>
  </si>
  <si>
    <t>c2</t>
  </si>
  <si>
    <t>d1</t>
  </si>
  <si>
    <t>d2</t>
  </si>
  <si>
    <t>set "VAL1", pingpong radius (red value in box below)</t>
  </si>
  <si>
    <t>set VAL3, distance up the flash face (red value to right)</t>
  </si>
  <si>
    <t>set "VAL2", half the total flash face width (red value to right)</t>
  </si>
  <si>
    <r>
      <rPr>
        <b/>
        <sz val="11"/>
        <color indexed="8"/>
        <rFont val="Calibri"/>
        <family val="2"/>
      </rPr>
      <t xml:space="preserve"> Midpoint of flash is the first test</t>
    </r>
    <r>
      <rPr>
        <sz val="11"/>
        <color theme="1"/>
        <rFont val="Calibri"/>
        <family val="2"/>
      </rPr>
      <t>, and for example as set up the hemisphere diffuser has a radius of 20mm and the flash head is also 20 mm away, both not atypical. The distance to a3 is 34mm, and by using the inverse square law you can determine that the light at point a3 from the centre point is .33 of the light at the point where a1 and a2 meet.</t>
    </r>
  </si>
  <si>
    <r>
      <t>The first test is all about the light from the centre point but the other tests are</t>
    </r>
    <r>
      <rPr>
        <b/>
        <sz val="11"/>
        <color indexed="8"/>
        <rFont val="Calibri"/>
        <family val="2"/>
      </rPr>
      <t xml:space="preserve"> all about flashes that have width</t>
    </r>
    <r>
      <rPr>
        <sz val="11"/>
        <color theme="1"/>
        <rFont val="Calibri"/>
        <family val="2"/>
      </rPr>
      <t>, like a real flash does. I'm sure that to do this fully you would have to add integration into the mix but I've forgotten how to do this so I used this as a relative example rather than absolute values.</t>
    </r>
  </si>
  <si>
    <r>
      <t>The second test then gives you a</t>
    </r>
    <r>
      <rPr>
        <b/>
        <sz val="11"/>
        <color indexed="8"/>
        <rFont val="Calibri"/>
        <family val="2"/>
      </rPr>
      <t xml:space="preserve"> flash head width variable </t>
    </r>
    <r>
      <rPr>
        <sz val="11"/>
        <color theme="1"/>
        <rFont val="Calibri"/>
        <family val="2"/>
      </rPr>
      <t>to play with to get out your relative light intensity. In the example the width is 35mm, and trigonometry gives us all the other values, so you can again use the inverse square law to determine intensity. This is the intensity of the light from the endpoint and assumes uniform intensity.</t>
    </r>
  </si>
  <si>
    <t>The third test was halfway along the 17.5mm of the example</t>
  </si>
  <si>
    <t>The fourth test is completely variable and you can travel up the flash width by changing the value in red. In the example d1 and b3 are the same at 17.5mm, as they should be.</t>
  </si>
  <si>
    <t>Why?</t>
  </si>
  <si>
    <t xml:space="preserve">I hope that this spreadsheet makes a little sense to someone other than me: it is something I concocted some time ago which helped me understand light and the effect of distance. Red values on sheet 1 are values you can set yourself and correspond to a pingpong ball in front of a flash head, looked at side on. </t>
  </si>
  <si>
    <t>I did this purely for myself to understand why a perfectly hemispherical diffuser didn't always give me the even light I was expecting, and why it is sometimes better to have a flash further away for more even light. Bottom line, in the ideal world you should wrap a hemisphere diffuser in complete hemisphere light too, but that doesn't exist.</t>
  </si>
  <si>
    <t>Note: the maths is accurate but flashlight is not a pin source. So this is an 'indicator' guide only. I'm sure someone could improve on this but it's not me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</si>
</sst>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b/>
      <sz val="20"/>
      <color indexed="8"/>
      <name val="Calibri"/>
      <family val="2"/>
    </font>
    <font>
      <sz val="11"/>
      <color indexed="20"/>
      <name val="Calibri"/>
      <family val="2"/>
    </font>
    <font>
      <sz val="12"/>
      <color indexed="8"/>
      <name val="Calibri"/>
      <family val="2"/>
    </font>
    <font>
      <b/>
      <sz val="11"/>
      <color indexed="20"/>
      <name val="Calibri"/>
      <family val="2"/>
    </font>
    <font>
      <b/>
      <sz val="20"/>
      <color indexed="10"/>
      <name val="Calibri"/>
      <family val="2"/>
    </font>
    <font>
      <sz val="11"/>
      <color indexed="60"/>
      <name val="Calibri"/>
      <family val="2"/>
    </font>
    <font>
      <b/>
      <sz val="14"/>
      <color indexed="10"/>
      <name val="Calibri"/>
      <family val="2"/>
    </font>
    <font>
      <b/>
      <sz val="16"/>
      <color indexed="40"/>
      <name val="Calibri"/>
      <family val="2"/>
    </font>
    <font>
      <sz val="14"/>
      <color indexed="10"/>
      <name val="Calibri"/>
      <family val="2"/>
    </font>
    <font>
      <sz val="14"/>
      <color indexed="8"/>
      <name val="Calibri"/>
      <family val="2"/>
    </font>
    <font>
      <sz val="11"/>
      <color indexed="17"/>
      <name val="Calibri"/>
      <family val="2"/>
    </font>
    <font>
      <sz val="2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b/>
      <sz val="14"/>
      <color theme="1"/>
      <name val="Calibri"/>
      <family val="2"/>
    </font>
    <font>
      <b/>
      <sz val="20"/>
      <color theme="1"/>
      <name val="Calibri"/>
      <family val="2"/>
    </font>
    <font>
      <sz val="12"/>
      <color theme="1"/>
      <name val="Calibri"/>
      <family val="2"/>
    </font>
    <font>
      <b/>
      <sz val="11"/>
      <color rgb="FF9C0006"/>
      <name val="Calibri"/>
      <family val="2"/>
    </font>
    <font>
      <b/>
      <sz val="20"/>
      <color rgb="FFFF0000"/>
      <name val="Calibri"/>
      <family val="2"/>
    </font>
    <font>
      <b/>
      <sz val="16"/>
      <color rgb="FF00B0F0"/>
      <name val="Calibri"/>
      <family val="2"/>
    </font>
    <font>
      <b/>
      <sz val="14"/>
      <color rgb="FFFF0000"/>
      <name val="Calibri"/>
      <family val="2"/>
    </font>
    <font>
      <sz val="14"/>
      <color theme="1"/>
      <name val="Calibri"/>
      <family val="2"/>
    </font>
    <font>
      <sz val="14"/>
      <color rgb="FFFF0000"/>
      <name val="Calibri"/>
      <family val="2"/>
    </font>
    <font>
      <sz val="2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wrapText="1"/>
    </xf>
    <xf numFmtId="0" fontId="0" fillId="0" borderId="0" xfId="0" applyAlignment="1">
      <alignment horizontal="left" vertical="top" wrapText="1"/>
    </xf>
    <xf numFmtId="0" fontId="43" fillId="0" borderId="0" xfId="0" applyFont="1" applyAlignment="1">
      <alignment horizontal="left" vertical="top" wrapText="1"/>
    </xf>
    <xf numFmtId="0" fontId="43" fillId="0" borderId="0" xfId="0" applyFont="1" applyAlignment="1">
      <alignment wrapText="1"/>
    </xf>
    <xf numFmtId="0" fontId="43"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right" wrapText="1"/>
    </xf>
    <xf numFmtId="0" fontId="0" fillId="0" borderId="0" xfId="0" applyFont="1" applyAlignment="1">
      <alignment horizontal="right" wrapText="1"/>
    </xf>
    <xf numFmtId="0" fontId="0" fillId="0" borderId="0" xfId="0" applyAlignment="1">
      <alignment vertical="top" wrapText="1"/>
    </xf>
    <xf numFmtId="0" fontId="43" fillId="0" borderId="0" xfId="0" applyFont="1" applyAlignment="1">
      <alignment horizontal="right" wrapText="1"/>
    </xf>
    <xf numFmtId="0" fontId="45" fillId="0" borderId="0" xfId="0" applyFont="1" applyAlignment="1">
      <alignment wrapText="1"/>
    </xf>
    <xf numFmtId="0" fontId="0" fillId="0" borderId="0" xfId="0" applyAlignment="1">
      <alignment horizontal="right" vertical="center" wrapText="1"/>
    </xf>
    <xf numFmtId="0" fontId="46" fillId="0" borderId="0" xfId="0" applyFont="1" applyAlignment="1">
      <alignment horizontal="right" vertical="center" wrapText="1"/>
    </xf>
    <xf numFmtId="0" fontId="47" fillId="0" borderId="0" xfId="0" applyFont="1" applyAlignment="1">
      <alignment horizontal="right" vertical="center" wrapText="1"/>
    </xf>
    <xf numFmtId="0" fontId="43" fillId="0" borderId="0" xfId="0" applyFont="1" applyAlignment="1">
      <alignment horizontal="right" vertical="center" wrapText="1"/>
    </xf>
    <xf numFmtId="0" fontId="0" fillId="0" borderId="0" xfId="0" applyFont="1" applyAlignment="1">
      <alignment wrapText="1"/>
    </xf>
    <xf numFmtId="0" fontId="47" fillId="0" borderId="0" xfId="0" applyFont="1" applyAlignment="1">
      <alignment horizontal="center" vertical="center" wrapText="1"/>
    </xf>
    <xf numFmtId="0" fontId="0" fillId="0" borderId="0" xfId="0" applyFont="1" applyAlignment="1">
      <alignment vertical="top" wrapText="1"/>
    </xf>
    <xf numFmtId="0" fontId="48" fillId="0" borderId="0" xfId="0" applyFont="1" applyAlignment="1">
      <alignment horizontal="left" vertical="top" wrapText="1"/>
    </xf>
    <xf numFmtId="0" fontId="43" fillId="0" borderId="0" xfId="0" applyFont="1" applyAlignment="1">
      <alignment/>
    </xf>
    <xf numFmtId="0" fontId="49" fillId="26" borderId="0" xfId="39" applyFont="1" applyAlignment="1">
      <alignment wrapText="1"/>
    </xf>
    <xf numFmtId="0" fontId="49" fillId="26" borderId="0" xfId="39" applyFont="1" applyAlignment="1">
      <alignment horizontal="left" vertical="top" wrapText="1"/>
    </xf>
    <xf numFmtId="0" fontId="0" fillId="0" borderId="0" xfId="0" applyAlignment="1">
      <alignment horizontal="center" vertical="center" wrapText="1"/>
    </xf>
    <xf numFmtId="0" fontId="47" fillId="0" borderId="0" xfId="0" applyFont="1" applyAlignment="1">
      <alignment horizontal="center"/>
    </xf>
    <xf numFmtId="0" fontId="40" fillId="31" borderId="0" xfId="54" applyAlignment="1">
      <alignment wrapText="1"/>
    </xf>
    <xf numFmtId="0" fontId="40" fillId="31" borderId="0" xfId="54" applyAlignment="1">
      <alignment/>
    </xf>
    <xf numFmtId="0" fontId="50" fillId="0" borderId="0" xfId="0" applyFont="1" applyAlignment="1">
      <alignment wrapText="1"/>
    </xf>
    <xf numFmtId="0" fontId="51" fillId="0" borderId="0" xfId="0" applyFont="1" applyAlignment="1">
      <alignment vertical="top" wrapText="1"/>
    </xf>
    <xf numFmtId="0" fontId="51" fillId="0" borderId="0" xfId="0" applyFont="1" applyAlignment="1">
      <alignment horizontal="right" vertical="top" wrapText="1"/>
    </xf>
    <xf numFmtId="0" fontId="51" fillId="0" borderId="0" xfId="0" applyFont="1" applyAlignment="1">
      <alignment horizontal="center" vertical="top" wrapText="1"/>
    </xf>
    <xf numFmtId="0" fontId="51" fillId="0" borderId="0" xfId="0" applyFont="1" applyAlignment="1">
      <alignment vertical="top"/>
    </xf>
    <xf numFmtId="0" fontId="52" fillId="0" borderId="0" xfId="0" applyFont="1" applyAlignment="1">
      <alignment horizontal="right" vertical="center" wrapText="1"/>
    </xf>
    <xf numFmtId="0" fontId="53" fillId="0" borderId="0" xfId="0" applyFont="1" applyAlignment="1">
      <alignment horizontal="right" vertical="center" wrapText="1"/>
    </xf>
    <xf numFmtId="0" fontId="46" fillId="0" borderId="0" xfId="0" applyFont="1" applyAlignment="1">
      <alignment horizontal="center" vertical="center" wrapText="1"/>
    </xf>
    <xf numFmtId="0" fontId="52" fillId="0" borderId="0" xfId="0" applyFont="1" applyAlignment="1">
      <alignment vertical="center" wrapText="1"/>
    </xf>
    <xf numFmtId="0" fontId="54" fillId="0" borderId="0" xfId="0" applyFont="1" applyAlignment="1">
      <alignment vertical="center" wrapText="1"/>
    </xf>
    <xf numFmtId="0" fontId="46" fillId="0" borderId="0" xfId="0" applyFont="1" applyAlignment="1">
      <alignment vertical="center"/>
    </xf>
    <xf numFmtId="0" fontId="53" fillId="0" borderId="0" xfId="0" applyFont="1" applyAlignment="1">
      <alignment vertical="center"/>
    </xf>
    <xf numFmtId="0" fontId="53"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34" fillId="29" borderId="0" xfId="47" applyAlignment="1">
      <alignment wrapText="1"/>
    </xf>
    <xf numFmtId="0" fontId="53" fillId="0" borderId="0" xfId="0" applyFont="1" applyAlignment="1">
      <alignment horizontal="center" vertical="center" wrapText="1"/>
    </xf>
    <xf numFmtId="0" fontId="47" fillId="0" borderId="0" xfId="0" applyFont="1" applyAlignment="1">
      <alignment horizontal="center"/>
    </xf>
    <xf numFmtId="0" fontId="47" fillId="0" borderId="0" xfId="0" applyFont="1" applyAlignment="1">
      <alignment horizontal="center" wrapText="1"/>
    </xf>
    <xf numFmtId="0" fontId="0" fillId="0" borderId="0" xfId="0" applyFont="1" applyAlignment="1">
      <alignment horizontal="center" wrapText="1"/>
    </xf>
    <xf numFmtId="0" fontId="0" fillId="0" borderId="0" xfId="0" applyAlignment="1">
      <alignment horizontal="center"/>
    </xf>
    <xf numFmtId="0" fontId="0" fillId="0" borderId="0" xfId="0" applyAlignment="1">
      <alignment horizontal="left" vertical="top" wrapText="1"/>
    </xf>
    <xf numFmtId="0" fontId="55" fillId="0" borderId="0" xfId="0" applyFont="1" applyAlignment="1">
      <alignment horizontal="left" vertical="top"/>
    </xf>
    <xf numFmtId="0" fontId="43"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17</xdr:col>
      <xdr:colOff>304800</xdr:colOff>
      <xdr:row>39</xdr:row>
      <xdr:rowOff>66675</xdr:rowOff>
    </xdr:to>
    <xdr:pic>
      <xdr:nvPicPr>
        <xdr:cNvPr id="1" name="Picture 1"/>
        <xdr:cNvPicPr preferRelativeResize="1">
          <a:picLocks noChangeAspect="1"/>
        </xdr:cNvPicPr>
      </xdr:nvPicPr>
      <xdr:blipFill>
        <a:blip r:embed="rId1"/>
        <a:stretch>
          <a:fillRect/>
        </a:stretch>
      </xdr:blipFill>
      <xdr:spPr>
        <a:xfrm>
          <a:off x="609600" y="381000"/>
          <a:ext cx="10058400" cy="711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AD437"/>
  <sheetViews>
    <sheetView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2.140625" style="1" customWidth="1"/>
    <col min="2" max="2" width="2.28125" style="1" customWidth="1"/>
    <col min="3" max="3" width="20.421875" style="1" customWidth="1"/>
    <col min="4" max="4" width="9.00390625" style="1" customWidth="1"/>
    <col min="5" max="5" width="16.00390625" style="1" customWidth="1"/>
    <col min="6" max="6" width="14.57421875" style="4" customWidth="1"/>
    <col min="7" max="7" width="2.57421875" style="1" customWidth="1"/>
    <col min="8" max="8" width="21.28125" style="1" customWidth="1"/>
    <col min="9" max="9" width="2.7109375" style="1" customWidth="1"/>
    <col min="10" max="10" width="11.421875" style="1" customWidth="1"/>
    <col min="11" max="11" width="12.421875" style="22" customWidth="1"/>
    <col min="12" max="12" width="11.421875" style="7" customWidth="1"/>
    <col min="13" max="13" width="11.421875" style="23" customWidth="1"/>
    <col min="14" max="14" width="3.8515625" style="0" customWidth="1"/>
    <col min="15" max="15" width="11.421875" style="6" customWidth="1"/>
    <col min="16" max="16" width="13.00390625" style="23" customWidth="1"/>
    <col min="17" max="17" width="2.57421875" style="23" customWidth="1"/>
    <col min="18" max="18" width="19.140625" style="23" customWidth="1"/>
    <col min="19" max="19" width="4.57421875" style="0" customWidth="1"/>
    <col min="20" max="21" width="10.57421875" style="12" customWidth="1"/>
    <col min="22" max="22" width="16.00390625" style="4" customWidth="1"/>
    <col min="23" max="23" width="11.7109375" style="4" customWidth="1"/>
    <col min="24" max="24" width="14.140625" style="1" customWidth="1"/>
    <col min="25" max="25" width="12.7109375" style="4" customWidth="1"/>
    <col min="26" max="26" width="11.00390625" style="4" customWidth="1"/>
    <col min="27" max="27" width="12.00390625" style="4" customWidth="1"/>
    <col min="28" max="28" width="11.57421875" style="1" customWidth="1"/>
    <col min="29" max="35" width="11.57421875" style="1" bestFit="1" customWidth="1"/>
    <col min="36" max="16384" width="9.140625" style="1" customWidth="1"/>
  </cols>
  <sheetData>
    <row r="1" spans="5:21" ht="26.25" customHeight="1">
      <c r="E1" s="46" t="s">
        <v>14</v>
      </c>
      <c r="F1" s="46"/>
      <c r="J1" s="45" t="s">
        <v>13</v>
      </c>
      <c r="K1" s="45"/>
      <c r="L1" s="45"/>
      <c r="M1" s="45"/>
      <c r="O1" s="45" t="s">
        <v>15</v>
      </c>
      <c r="P1" s="45"/>
      <c r="Q1" s="25"/>
      <c r="R1" s="25"/>
      <c r="T1" s="46" t="s">
        <v>11</v>
      </c>
      <c r="U1" s="47"/>
    </row>
    <row r="2" spans="3:27" s="2" customFormat="1" ht="157.5" customHeight="1">
      <c r="C2" s="2" t="s">
        <v>2</v>
      </c>
      <c r="D2" s="20" t="s">
        <v>4</v>
      </c>
      <c r="E2" s="2" t="s">
        <v>0</v>
      </c>
      <c r="F2" s="5" t="s">
        <v>3</v>
      </c>
      <c r="J2" s="2" t="s">
        <v>1</v>
      </c>
      <c r="K2" s="5" t="s">
        <v>7</v>
      </c>
      <c r="L2" s="10" t="s">
        <v>5</v>
      </c>
      <c r="M2" s="5" t="s">
        <v>8</v>
      </c>
      <c r="N2" s="10"/>
      <c r="O2" s="6" t="s">
        <v>6</v>
      </c>
      <c r="P2" s="5" t="s">
        <v>9</v>
      </c>
      <c r="Q2" s="5"/>
      <c r="R2" s="5"/>
      <c r="S2" s="10"/>
      <c r="T2" s="2" t="s">
        <v>10</v>
      </c>
      <c r="U2" s="3" t="s">
        <v>12</v>
      </c>
      <c r="V2" s="19"/>
      <c r="W2" s="5"/>
      <c r="Y2" s="5"/>
      <c r="Z2" s="6"/>
      <c r="AA2" s="5"/>
    </row>
    <row r="3" spans="3:30" s="40" customFormat="1" ht="100.5" customHeight="1">
      <c r="C3" s="36" t="s">
        <v>28</v>
      </c>
      <c r="D3" s="36"/>
      <c r="E3" s="37"/>
      <c r="F3" s="37"/>
      <c r="G3" s="34"/>
      <c r="H3" s="33" t="s">
        <v>30</v>
      </c>
      <c r="I3" s="14"/>
      <c r="J3" s="41">
        <v>17.5</v>
      </c>
      <c r="K3" s="38"/>
      <c r="L3" s="39"/>
      <c r="M3" s="38"/>
      <c r="N3" s="39"/>
      <c r="O3" s="34"/>
      <c r="P3" s="38"/>
      <c r="Q3" s="38"/>
      <c r="R3" s="33" t="s">
        <v>29</v>
      </c>
      <c r="S3" s="39"/>
      <c r="T3" s="41">
        <v>17.5</v>
      </c>
      <c r="U3" s="35">
        <f>myvar5</f>
        <v>17.5</v>
      </c>
      <c r="V3" s="35"/>
      <c r="W3" s="14"/>
      <c r="X3" s="35"/>
      <c r="Y3" s="14"/>
      <c r="Z3" s="14"/>
      <c r="AA3" s="14"/>
      <c r="AB3" s="34"/>
      <c r="AC3" s="44"/>
      <c r="AD3" s="44"/>
    </row>
    <row r="4" spans="3:30" ht="24.75" customHeight="1">
      <c r="C4" s="29" t="s">
        <v>16</v>
      </c>
      <c r="D4" s="29" t="s">
        <v>17</v>
      </c>
      <c r="E4" s="29" t="s">
        <v>18</v>
      </c>
      <c r="F4" s="29" t="s">
        <v>19</v>
      </c>
      <c r="G4" s="30"/>
      <c r="H4" s="30"/>
      <c r="I4" s="30"/>
      <c r="J4" s="31" t="s">
        <v>20</v>
      </c>
      <c r="K4" s="32" t="s">
        <v>21</v>
      </c>
      <c r="L4" s="32" t="s">
        <v>22</v>
      </c>
      <c r="M4" s="32" t="s">
        <v>23</v>
      </c>
      <c r="N4" s="32"/>
      <c r="O4" s="30" t="s">
        <v>24</v>
      </c>
      <c r="P4" s="32" t="s">
        <v>25</v>
      </c>
      <c r="Q4" s="32"/>
      <c r="R4" s="32"/>
      <c r="S4" s="32"/>
      <c r="T4" s="31" t="s">
        <v>26</v>
      </c>
      <c r="U4" s="31" t="s">
        <v>27</v>
      </c>
      <c r="V4" s="18"/>
      <c r="W4" s="15"/>
      <c r="X4" s="18"/>
      <c r="Y4" s="15"/>
      <c r="Z4" s="16"/>
      <c r="AA4" s="16"/>
      <c r="AB4" s="13"/>
      <c r="AC4" s="24"/>
      <c r="AD4" s="24"/>
    </row>
    <row r="5" spans="10:24" ht="14.25" customHeight="1">
      <c r="J5" s="8"/>
      <c r="K5" s="21"/>
      <c r="L5"/>
      <c r="M5" s="21"/>
      <c r="O5" s="9"/>
      <c r="P5" s="21"/>
      <c r="Q5" s="21"/>
      <c r="R5" s="21"/>
      <c r="T5" s="9"/>
      <c r="U5" s="11"/>
      <c r="V5" s="11"/>
      <c r="W5" s="11"/>
      <c r="X5" s="8"/>
    </row>
    <row r="6" spans="3:26" ht="26.25">
      <c r="C6" s="28">
        <v>20</v>
      </c>
      <c r="D6" s="42">
        <v>20</v>
      </c>
      <c r="E6" s="43">
        <f aca="true" t="shared" si="0" ref="E6:E37">SQRT((D6*D6)+(2*myvar4*D6))</f>
        <v>34.64101615137755</v>
      </c>
      <c r="F6" s="43">
        <f>(D6*D6)/(E6*E6)</f>
        <v>0.33333333333333326</v>
      </c>
      <c r="J6" s="1">
        <f aca="true" t="shared" si="1" ref="J6:J37">SQRT((myvar1*myvar1)+(2*D6*myvar4)+(D6*D6))</f>
        <v>38.81043674065006</v>
      </c>
      <c r="K6" s="21">
        <f aca="true" t="shared" si="2" ref="K6:K37">(D6*D6)/(J6*J6)</f>
        <v>0.2655601659751037</v>
      </c>
      <c r="L6">
        <f>SQRT((myvar1*myvar1)+(myvar4*myvar4)+(2*myvar4*D6)+(D6*D6))-myvar4</f>
        <v>23.660622991432454</v>
      </c>
      <c r="M6" s="21">
        <f>(D6*D6)/(L6*L6)</f>
        <v>0.7145088958056975</v>
      </c>
      <c r="O6" s="17">
        <f aca="true" t="shared" si="3" ref="O6:O37">SQRT(((myvar1*myvar1/4))+(myvar4*myvar4)+(2*myvar4*D6)+(D6*D6))-myvar4</f>
        <v>20.945848385398</v>
      </c>
      <c r="P6" s="21">
        <f>(D6*D6)/(O6*O6)</f>
        <v>0.9117254546195431</v>
      </c>
      <c r="Q6" s="21"/>
      <c r="R6" s="21"/>
      <c r="T6" s="1">
        <f aca="true" t="shared" si="4" ref="T6:T37">SQRT((myvar5*myvar5)+(myvar4*myvar4)+(2*myvar4*D6)+(D6*D6))-myvar4</f>
        <v>23.660622991432454</v>
      </c>
      <c r="U6" s="4">
        <f>(D6*D6)/(T6*T6)</f>
        <v>0.7145088958056975</v>
      </c>
      <c r="W6" s="1"/>
      <c r="Z6" s="1"/>
    </row>
    <row r="7" spans="4:26" ht="15">
      <c r="D7" s="1">
        <v>25</v>
      </c>
      <c r="E7" s="1">
        <f t="shared" si="0"/>
        <v>40.311288741492746</v>
      </c>
      <c r="F7" s="4">
        <f aca="true" t="shared" si="5" ref="F7:F37">(D7*D7)/(E7*E7)</f>
        <v>0.3846153846153847</v>
      </c>
      <c r="J7" s="1">
        <f t="shared" si="1"/>
        <v>43.94598957811736</v>
      </c>
      <c r="K7" s="21">
        <f t="shared" si="2"/>
        <v>0.3236245954692557</v>
      </c>
      <c r="L7">
        <f aca="true" t="shared" si="6" ref="L7:L37">SQRT((myvar1*myvar1)+(myvar4*myvar4)+(2*myvar4*D7)+(D7*D7))-myvar4</f>
        <v>28.283019789569913</v>
      </c>
      <c r="M7" s="21">
        <f aca="true" t="shared" si="7" ref="M7:M37">(D7*D7)/(L7*L7)</f>
        <v>0.7813191385231067</v>
      </c>
      <c r="O7" s="17">
        <f t="shared" si="3"/>
        <v>25.842802052230624</v>
      </c>
      <c r="P7" s="21">
        <f aca="true" t="shared" si="8" ref="P7:P37">(D7*D7)/(O7*O7)</f>
        <v>0.935838300371476</v>
      </c>
      <c r="Q7" s="21"/>
      <c r="R7" s="21"/>
      <c r="T7" s="1">
        <f t="shared" si="4"/>
        <v>28.283019789569913</v>
      </c>
      <c r="U7" s="4">
        <f aca="true" t="shared" si="9" ref="U7:U37">(D7*D7)/(T7*T7)</f>
        <v>0.7813191385231067</v>
      </c>
      <c r="Z7" s="1"/>
    </row>
    <row r="8" spans="4:26" ht="15">
      <c r="D8" s="1">
        <v>30</v>
      </c>
      <c r="E8" s="1">
        <f t="shared" si="0"/>
        <v>45.8257569495584</v>
      </c>
      <c r="F8" s="4">
        <f t="shared" si="5"/>
        <v>0.42857142857142866</v>
      </c>
      <c r="J8" s="1">
        <f t="shared" si="1"/>
        <v>49.053542175871456</v>
      </c>
      <c r="K8" s="21">
        <f t="shared" si="2"/>
        <v>0.3740259740259741</v>
      </c>
      <c r="L8">
        <f t="shared" si="6"/>
        <v>32.974050251042726</v>
      </c>
      <c r="M8" s="21">
        <f t="shared" si="7"/>
        <v>0.827747577745731</v>
      </c>
      <c r="O8" s="17">
        <f t="shared" si="3"/>
        <v>30.75985126061738</v>
      </c>
      <c r="P8" s="21">
        <f t="shared" si="8"/>
        <v>0.9512048308141876</v>
      </c>
      <c r="Q8" s="21"/>
      <c r="R8" s="21"/>
      <c r="T8" s="1">
        <f t="shared" si="4"/>
        <v>32.974050251042726</v>
      </c>
      <c r="U8" s="4">
        <f t="shared" si="9"/>
        <v>0.827747577745731</v>
      </c>
      <c r="Z8" s="1"/>
    </row>
    <row r="9" spans="4:26" ht="15">
      <c r="D9" s="1">
        <v>35</v>
      </c>
      <c r="E9" s="1">
        <f t="shared" si="0"/>
        <v>51.234753829797995</v>
      </c>
      <c r="F9" s="4">
        <f t="shared" si="5"/>
        <v>0.46666666666666656</v>
      </c>
      <c r="J9" s="1">
        <f t="shared" si="1"/>
        <v>54.14101956926929</v>
      </c>
      <c r="K9" s="21">
        <f t="shared" si="2"/>
        <v>0.417910447761194</v>
      </c>
      <c r="L9">
        <f t="shared" si="6"/>
        <v>37.716981903075975</v>
      </c>
      <c r="M9" s="21">
        <f t="shared" si="7"/>
        <v>0.8611171166671299</v>
      </c>
      <c r="O9" s="17">
        <f t="shared" si="3"/>
        <v>35.69167352486366</v>
      </c>
      <c r="P9" s="21">
        <f t="shared" si="8"/>
        <v>0.9616172937727901</v>
      </c>
      <c r="Q9" s="21"/>
      <c r="R9" s="21"/>
      <c r="T9" s="1">
        <f t="shared" si="4"/>
        <v>37.716981903075975</v>
      </c>
      <c r="U9" s="4">
        <f t="shared" si="9"/>
        <v>0.8611171166671299</v>
      </c>
      <c r="Z9" s="1"/>
    </row>
    <row r="10" spans="4:26" ht="15">
      <c r="D10" s="1">
        <v>40</v>
      </c>
      <c r="E10" s="1">
        <f t="shared" si="0"/>
        <v>56.568542494923804</v>
      </c>
      <c r="F10" s="4">
        <f t="shared" si="5"/>
        <v>0.49999999999999994</v>
      </c>
      <c r="J10" s="1">
        <f t="shared" si="1"/>
        <v>59.21359641163506</v>
      </c>
      <c r="K10" s="21">
        <f t="shared" si="2"/>
        <v>0.45632798573975036</v>
      </c>
      <c r="L10">
        <f t="shared" si="6"/>
        <v>42.5</v>
      </c>
      <c r="M10" s="21">
        <f t="shared" si="7"/>
        <v>0.8858131487889274</v>
      </c>
      <c r="O10" s="17">
        <f t="shared" si="3"/>
        <v>40.63466417817452</v>
      </c>
      <c r="P10" s="21">
        <f t="shared" si="8"/>
        <v>0.9690063718504097</v>
      </c>
      <c r="Q10" s="21"/>
      <c r="R10" s="21"/>
      <c r="T10" s="1">
        <f t="shared" si="4"/>
        <v>42.5</v>
      </c>
      <c r="U10" s="4">
        <f t="shared" si="9"/>
        <v>0.8858131487889274</v>
      </c>
      <c r="W10" s="1"/>
      <c r="Z10" s="1"/>
    </row>
    <row r="11" spans="4:26" ht="15">
      <c r="D11" s="1">
        <v>45</v>
      </c>
      <c r="E11" s="1">
        <f t="shared" si="0"/>
        <v>61.84658438426491</v>
      </c>
      <c r="F11" s="4">
        <f t="shared" si="5"/>
        <v>0.5294117647058824</v>
      </c>
      <c r="J11" s="1">
        <f t="shared" si="1"/>
        <v>64.2748006609122</v>
      </c>
      <c r="K11" s="21">
        <f t="shared" si="2"/>
        <v>0.49016641452344933</v>
      </c>
      <c r="L11">
        <f t="shared" si="6"/>
        <v>47.3145600891813</v>
      </c>
      <c r="M11" s="21">
        <f t="shared" si="7"/>
        <v>0.9045559078206962</v>
      </c>
      <c r="O11" s="17">
        <f t="shared" si="3"/>
        <v>45.58629811172453</v>
      </c>
      <c r="P11" s="21">
        <f t="shared" si="8"/>
        <v>0.9744428539287674</v>
      </c>
      <c r="Q11" s="21"/>
      <c r="R11" s="21"/>
      <c r="T11" s="1">
        <f t="shared" si="4"/>
        <v>47.3145600891813</v>
      </c>
      <c r="U11" s="4">
        <f t="shared" si="9"/>
        <v>0.9045559078206962</v>
      </c>
      <c r="Z11" s="1"/>
    </row>
    <row r="12" spans="4:26" ht="15">
      <c r="D12" s="1">
        <v>50</v>
      </c>
      <c r="E12" s="1">
        <f t="shared" si="0"/>
        <v>67.08203932499369</v>
      </c>
      <c r="F12" s="4">
        <f t="shared" si="5"/>
        <v>0.5555555555555557</v>
      </c>
      <c r="J12" s="1">
        <f t="shared" si="1"/>
        <v>69.32712311931024</v>
      </c>
      <c r="K12" s="21">
        <f t="shared" si="2"/>
        <v>0.5201560468140441</v>
      </c>
      <c r="L12">
        <f t="shared" si="6"/>
        <v>52.154348448309065</v>
      </c>
      <c r="M12" s="21">
        <f t="shared" si="7"/>
        <v>0.9190919455758345</v>
      </c>
      <c r="O12" s="17">
        <f t="shared" si="3"/>
        <v>50.54475529761231</v>
      </c>
      <c r="P12" s="21">
        <f t="shared" si="8"/>
        <v>0.9785607944979163</v>
      </c>
      <c r="Q12" s="21"/>
      <c r="R12" s="21"/>
      <c r="T12" s="1">
        <f t="shared" si="4"/>
        <v>52.154348448309065</v>
      </c>
      <c r="U12" s="4">
        <f t="shared" si="9"/>
        <v>0.9190919455758345</v>
      </c>
      <c r="Z12" s="1"/>
    </row>
    <row r="13" spans="4:26" ht="15">
      <c r="D13" s="1">
        <v>55</v>
      </c>
      <c r="E13" s="1">
        <f t="shared" si="0"/>
        <v>72.2841614740048</v>
      </c>
      <c r="F13" s="4">
        <f t="shared" si="5"/>
        <v>0.5789473684210527</v>
      </c>
      <c r="J13" s="1">
        <f t="shared" si="1"/>
        <v>74.37237390321758</v>
      </c>
      <c r="K13" s="21">
        <f t="shared" si="2"/>
        <v>0.5468926553672318</v>
      </c>
      <c r="L13">
        <f t="shared" si="6"/>
        <v>57.01460900374681</v>
      </c>
      <c r="M13" s="21">
        <f t="shared" si="7"/>
        <v>0.9305786368540409</v>
      </c>
      <c r="O13" s="17">
        <f t="shared" si="3"/>
        <v>55.508691552694785</v>
      </c>
      <c r="P13" s="21">
        <f t="shared" si="8"/>
        <v>0.9817556253459221</v>
      </c>
      <c r="Q13" s="21"/>
      <c r="R13" s="21"/>
      <c r="T13" s="1">
        <f t="shared" si="4"/>
        <v>57.01460900374681</v>
      </c>
      <c r="U13" s="4">
        <f t="shared" si="9"/>
        <v>0.9305786368540409</v>
      </c>
      <c r="Z13" s="1"/>
    </row>
    <row r="14" spans="4:26" ht="15">
      <c r="D14" s="1">
        <v>60</v>
      </c>
      <c r="E14" s="1">
        <f t="shared" si="0"/>
        <v>77.45966692414834</v>
      </c>
      <c r="F14" s="4">
        <f t="shared" si="5"/>
        <v>0.6</v>
      </c>
      <c r="J14" s="1">
        <f t="shared" si="1"/>
        <v>79.41190087134295</v>
      </c>
      <c r="K14" s="21">
        <f t="shared" si="2"/>
        <v>0.5708622398414273</v>
      </c>
      <c r="L14">
        <f t="shared" si="6"/>
        <v>61.891696770796</v>
      </c>
      <c r="M14" s="21">
        <f t="shared" si="7"/>
        <v>0.9398049378938044</v>
      </c>
      <c r="O14" s="17">
        <f t="shared" si="3"/>
        <v>60.47709301409937</v>
      </c>
      <c r="P14" s="21">
        <f t="shared" si="8"/>
        <v>0.9842845897673562</v>
      </c>
      <c r="Q14" s="21"/>
      <c r="R14" s="21"/>
      <c r="T14" s="1">
        <f t="shared" si="4"/>
        <v>61.891696770796</v>
      </c>
      <c r="U14" s="4">
        <f t="shared" si="9"/>
        <v>0.9398049378938044</v>
      </c>
      <c r="Z14" s="1"/>
    </row>
    <row r="15" spans="4:26" ht="15">
      <c r="D15" s="1">
        <v>65</v>
      </c>
      <c r="E15" s="1">
        <f t="shared" si="0"/>
        <v>82.61355820929153</v>
      </c>
      <c r="F15" s="4">
        <f t="shared" si="5"/>
        <v>0.6190476190476192</v>
      </c>
      <c r="J15" s="1">
        <f t="shared" si="1"/>
        <v>84.44672877027268</v>
      </c>
      <c r="K15" s="21">
        <f t="shared" si="2"/>
        <v>0.5924627519719544</v>
      </c>
      <c r="L15">
        <f t="shared" si="6"/>
        <v>66.7827747885489</v>
      </c>
      <c r="M15" s="21">
        <f t="shared" si="7"/>
        <v>0.9473223718951103</v>
      </c>
      <c r="O15" s="17">
        <f t="shared" si="3"/>
        <v>65.449180803563</v>
      </c>
      <c r="P15" s="21">
        <f t="shared" si="8"/>
        <v>0.9863210074263654</v>
      </c>
      <c r="Q15" s="21"/>
      <c r="R15" s="21"/>
      <c r="T15" s="1">
        <f t="shared" si="4"/>
        <v>66.7827747885489</v>
      </c>
      <c r="U15" s="4">
        <f t="shared" si="9"/>
        <v>0.9473223718951103</v>
      </c>
      <c r="Z15" s="1"/>
    </row>
    <row r="16" spans="4:26" ht="15">
      <c r="D16" s="1">
        <v>70</v>
      </c>
      <c r="E16" s="1">
        <f t="shared" si="0"/>
        <v>87.74964387392122</v>
      </c>
      <c r="F16" s="4">
        <f t="shared" si="5"/>
        <v>0.6363636363636365</v>
      </c>
      <c r="J16" s="1">
        <f t="shared" si="1"/>
        <v>89.4776508408664</v>
      </c>
      <c r="K16" s="21">
        <f t="shared" si="2"/>
        <v>0.6120218579234973</v>
      </c>
      <c r="L16">
        <f t="shared" si="6"/>
        <v>71.68560410446125</v>
      </c>
      <c r="M16" s="21">
        <f t="shared" si="7"/>
        <v>0.9535252130638963</v>
      </c>
      <c r="O16" s="17">
        <f t="shared" si="3"/>
        <v>70.42434683203413</v>
      </c>
      <c r="P16" s="21">
        <f t="shared" si="8"/>
        <v>0.9879851674798962</v>
      </c>
      <c r="Q16" s="21"/>
      <c r="R16" s="21"/>
      <c r="T16" s="1">
        <f t="shared" si="4"/>
        <v>71.68560410446125</v>
      </c>
      <c r="U16" s="4">
        <f t="shared" si="9"/>
        <v>0.9535252130638963</v>
      </c>
      <c r="Z16" s="1"/>
    </row>
    <row r="17" spans="4:26" ht="15">
      <c r="D17" s="1">
        <v>75</v>
      </c>
      <c r="E17" s="1">
        <f t="shared" si="0"/>
        <v>92.87087810503355</v>
      </c>
      <c r="F17" s="4">
        <f t="shared" si="5"/>
        <v>0.6521739130434783</v>
      </c>
      <c r="J17" s="1">
        <f t="shared" si="1"/>
        <v>94.50529085717899</v>
      </c>
      <c r="K17" s="21">
        <f t="shared" si="2"/>
        <v>0.6298110566829952</v>
      </c>
      <c r="L17">
        <f t="shared" si="6"/>
        <v>76.59839543180829</v>
      </c>
      <c r="M17" s="21">
        <f t="shared" si="7"/>
        <v>0.9587010043810167</v>
      </c>
      <c r="O17" s="17">
        <f t="shared" si="3"/>
        <v>75.40210951546092</v>
      </c>
      <c r="P17" s="21">
        <f t="shared" si="8"/>
        <v>0.9893627029931933</v>
      </c>
      <c r="Q17" s="21"/>
      <c r="R17" s="21"/>
      <c r="T17" s="1">
        <f t="shared" si="4"/>
        <v>76.59839543180829</v>
      </c>
      <c r="U17" s="4">
        <f t="shared" si="9"/>
        <v>0.9587010043810167</v>
      </c>
      <c r="Z17" s="1"/>
    </row>
    <row r="18" spans="4:26" ht="15">
      <c r="D18" s="1">
        <v>80</v>
      </c>
      <c r="E18" s="1">
        <f t="shared" si="0"/>
        <v>97.97958971132712</v>
      </c>
      <c r="F18" s="4">
        <f t="shared" si="5"/>
        <v>0.6666666666666666</v>
      </c>
      <c r="J18" s="1">
        <f t="shared" si="1"/>
        <v>99.53014618697192</v>
      </c>
      <c r="K18" s="21">
        <f t="shared" si="2"/>
        <v>0.6460567823343849</v>
      </c>
      <c r="L18">
        <f t="shared" si="6"/>
        <v>81.51970252123476</v>
      </c>
      <c r="M18" s="21">
        <f t="shared" si="7"/>
        <v>0.9630632297836237</v>
      </c>
      <c r="O18" s="17">
        <f t="shared" si="3"/>
        <v>80.38208256456926</v>
      </c>
      <c r="P18" s="21">
        <f t="shared" si="8"/>
        <v>0.9905159341447859</v>
      </c>
      <c r="Q18" s="21"/>
      <c r="R18" s="21"/>
      <c r="T18" s="1">
        <f t="shared" si="4"/>
        <v>81.51970252123476</v>
      </c>
      <c r="U18" s="4">
        <f t="shared" si="9"/>
        <v>0.9630632297836237</v>
      </c>
      <c r="Z18" s="1"/>
    </row>
    <row r="19" spans="4:26" ht="15">
      <c r="D19" s="1">
        <v>85</v>
      </c>
      <c r="E19" s="1">
        <f t="shared" si="0"/>
        <v>103.07764064044152</v>
      </c>
      <c r="F19" s="4">
        <f t="shared" si="5"/>
        <v>0.68</v>
      </c>
      <c r="J19" s="1">
        <f t="shared" si="1"/>
        <v>104.55261833163242</v>
      </c>
      <c r="K19" s="21">
        <f t="shared" si="2"/>
        <v>0.6609491137793025</v>
      </c>
      <c r="L19">
        <f t="shared" si="6"/>
        <v>86.44834428021885</v>
      </c>
      <c r="M19" s="21">
        <f t="shared" si="7"/>
        <v>0.9667729531055306</v>
      </c>
      <c r="O19" s="17">
        <f t="shared" si="3"/>
        <v>85.36395256443258</v>
      </c>
      <c r="P19" s="21">
        <f t="shared" si="8"/>
        <v>0.9914910992170355</v>
      </c>
      <c r="Q19" s="21"/>
      <c r="R19" s="21"/>
      <c r="T19" s="1">
        <f t="shared" si="4"/>
        <v>86.44834428021885</v>
      </c>
      <c r="U19" s="4">
        <f t="shared" si="9"/>
        <v>0.9667729531055306</v>
      </c>
      <c r="Z19" s="1"/>
    </row>
    <row r="20" spans="4:26" ht="15">
      <c r="D20" s="1">
        <v>90</v>
      </c>
      <c r="E20" s="1">
        <f t="shared" si="0"/>
        <v>108.16653826391968</v>
      </c>
      <c r="F20" s="4">
        <f t="shared" si="5"/>
        <v>0.6923076923076923</v>
      </c>
      <c r="J20" s="1">
        <f t="shared" si="1"/>
        <v>109.57303500405563</v>
      </c>
      <c r="K20" s="21">
        <f t="shared" si="2"/>
        <v>0.674648620510151</v>
      </c>
      <c r="L20">
        <f t="shared" si="6"/>
        <v>91.38334704972732</v>
      </c>
      <c r="M20" s="21">
        <f t="shared" si="7"/>
        <v>0.9699534620555292</v>
      </c>
      <c r="O20" s="17">
        <f t="shared" si="3"/>
        <v>90.34746258976688</v>
      </c>
      <c r="P20" s="21">
        <f t="shared" si="8"/>
        <v>0.9923230949556553</v>
      </c>
      <c r="Q20" s="21"/>
      <c r="R20" s="21"/>
      <c r="T20" s="1">
        <f t="shared" si="4"/>
        <v>91.38334704972732</v>
      </c>
      <c r="U20" s="4">
        <f t="shared" si="9"/>
        <v>0.9699534620555292</v>
      </c>
      <c r="Z20" s="1"/>
    </row>
    <row r="21" spans="4:26" ht="15">
      <c r="D21" s="1">
        <v>95</v>
      </c>
      <c r="E21" s="1">
        <f t="shared" si="0"/>
        <v>113.24751652906124</v>
      </c>
      <c r="F21" s="4">
        <f t="shared" si="5"/>
        <v>0.7037037037037037</v>
      </c>
      <c r="J21" s="1">
        <f t="shared" si="1"/>
        <v>114.5916663636584</v>
      </c>
      <c r="K21" s="21">
        <f t="shared" si="2"/>
        <v>0.6872917658257971</v>
      </c>
      <c r="L21">
        <f t="shared" si="6"/>
        <v>96.32390124131841</v>
      </c>
      <c r="M21" s="21">
        <f t="shared" si="7"/>
        <v>0.972700374475872</v>
      </c>
      <c r="O21" s="17">
        <f t="shared" si="3"/>
        <v>95.33240004439342</v>
      </c>
      <c r="P21" s="21">
        <f t="shared" si="8"/>
        <v>0.9930386616373292</v>
      </c>
      <c r="Q21" s="21"/>
      <c r="R21" s="21"/>
      <c r="T21" s="1">
        <f t="shared" si="4"/>
        <v>96.32390124131841</v>
      </c>
      <c r="U21" s="4">
        <f t="shared" si="9"/>
        <v>0.972700374475872</v>
      </c>
      <c r="Z21" s="1"/>
    </row>
    <row r="22" spans="4:26" ht="15">
      <c r="D22" s="1">
        <v>100</v>
      </c>
      <c r="E22" s="1">
        <f t="shared" si="0"/>
        <v>118.32159566199232</v>
      </c>
      <c r="F22" s="4">
        <f t="shared" si="5"/>
        <v>0.7142857142857143</v>
      </c>
      <c r="J22" s="1">
        <f t="shared" si="1"/>
        <v>119.60873713905686</v>
      </c>
      <c r="K22" s="21">
        <f t="shared" si="2"/>
        <v>0.6989951944080385</v>
      </c>
      <c r="L22">
        <f t="shared" si="6"/>
        <v>101.26932835634904</v>
      </c>
      <c r="M22" s="21">
        <f t="shared" si="7"/>
        <v>0.975088738525719</v>
      </c>
      <c r="O22" s="17">
        <f t="shared" si="3"/>
        <v>100.31858750833139</v>
      </c>
      <c r="P22" s="21">
        <f t="shared" si="8"/>
        <v>0.9936585704026617</v>
      </c>
      <c r="Q22" s="21"/>
      <c r="R22" s="21"/>
      <c r="T22" s="1">
        <f t="shared" si="4"/>
        <v>101.26932835634904</v>
      </c>
      <c r="U22" s="4">
        <f t="shared" si="9"/>
        <v>0.975088738525719</v>
      </c>
      <c r="W22" s="1"/>
      <c r="Z22" s="1"/>
    </row>
    <row r="23" spans="4:26" ht="15">
      <c r="D23" s="1">
        <v>120</v>
      </c>
      <c r="E23" s="1">
        <f t="shared" si="0"/>
        <v>138.5640646055102</v>
      </c>
      <c r="F23" s="4">
        <f t="shared" si="5"/>
        <v>0.7499999999999999</v>
      </c>
      <c r="J23" s="1">
        <f t="shared" si="1"/>
        <v>139.66477723463422</v>
      </c>
      <c r="K23" s="21">
        <f t="shared" si="2"/>
        <v>0.7382249279077219</v>
      </c>
      <c r="L23">
        <f t="shared" si="6"/>
        <v>121.08951059522462</v>
      </c>
      <c r="M23" s="21">
        <f t="shared" si="7"/>
        <v>0.9820858285848892</v>
      </c>
      <c r="O23" s="17">
        <f t="shared" si="3"/>
        <v>120.27317099146222</v>
      </c>
      <c r="P23" s="21">
        <f t="shared" si="8"/>
        <v>0.9954626494208302</v>
      </c>
      <c r="Q23" s="21"/>
      <c r="R23" s="21"/>
      <c r="T23" s="1">
        <f t="shared" si="4"/>
        <v>121.08951059522462</v>
      </c>
      <c r="U23" s="4">
        <f t="shared" si="9"/>
        <v>0.9820858285848892</v>
      </c>
      <c r="Z23" s="1"/>
    </row>
    <row r="24" spans="4:26" ht="15">
      <c r="D24" s="1">
        <v>140</v>
      </c>
      <c r="E24" s="1">
        <f t="shared" si="0"/>
        <v>158.74507866387543</v>
      </c>
      <c r="F24" s="4">
        <f t="shared" si="5"/>
        <v>0.7777777777777778</v>
      </c>
      <c r="J24" s="1">
        <f t="shared" si="1"/>
        <v>159.7067625368444</v>
      </c>
      <c r="K24" s="21">
        <f t="shared" si="2"/>
        <v>0.7684391080617494</v>
      </c>
      <c r="L24">
        <f t="shared" si="6"/>
        <v>140.95418602819873</v>
      </c>
      <c r="M24" s="21">
        <f t="shared" si="7"/>
        <v>0.9865068731178418</v>
      </c>
      <c r="O24" s="17">
        <f t="shared" si="3"/>
        <v>140.23907919106375</v>
      </c>
      <c r="P24" s="21">
        <f t="shared" si="8"/>
        <v>0.9965933119117355</v>
      </c>
      <c r="Q24" s="21"/>
      <c r="R24" s="21"/>
      <c r="T24" s="1">
        <f t="shared" si="4"/>
        <v>140.95418602819873</v>
      </c>
      <c r="U24" s="4">
        <f t="shared" si="9"/>
        <v>0.9865068731178418</v>
      </c>
      <c r="Z24" s="1"/>
    </row>
    <row r="25" spans="4:26" ht="15">
      <c r="D25" s="1">
        <v>160</v>
      </c>
      <c r="E25" s="1">
        <f t="shared" si="0"/>
        <v>178.88543819998318</v>
      </c>
      <c r="F25" s="4">
        <f t="shared" si="5"/>
        <v>0.7999999999999999</v>
      </c>
      <c r="J25" s="1">
        <f t="shared" si="1"/>
        <v>179.7393946801869</v>
      </c>
      <c r="K25" s="21">
        <f t="shared" si="2"/>
        <v>0.7924163281098858</v>
      </c>
      <c r="L25">
        <f t="shared" si="6"/>
        <v>160.84869366406826</v>
      </c>
      <c r="M25" s="21">
        <f t="shared" si="7"/>
        <v>0.9894751440838204</v>
      </c>
      <c r="O25" s="17">
        <f t="shared" si="3"/>
        <v>160.21254812026825</v>
      </c>
      <c r="P25" s="21">
        <f t="shared" si="8"/>
        <v>0.997348433279955</v>
      </c>
      <c r="Q25" s="21"/>
      <c r="R25" s="21"/>
      <c r="T25" s="1">
        <f t="shared" si="4"/>
        <v>160.84869366406826</v>
      </c>
      <c r="U25" s="4">
        <f t="shared" si="9"/>
        <v>0.9894751440838204</v>
      </c>
      <c r="Z25" s="1"/>
    </row>
    <row r="26" spans="4:21" s="26" customFormat="1" ht="15">
      <c r="D26" s="26">
        <v>180</v>
      </c>
      <c r="E26" s="26">
        <f t="shared" si="0"/>
        <v>198.997487421324</v>
      </c>
      <c r="F26" s="26">
        <f t="shared" si="5"/>
        <v>0.8181818181818182</v>
      </c>
      <c r="J26" s="26">
        <f t="shared" si="1"/>
        <v>199.76548750972978</v>
      </c>
      <c r="K26" s="27">
        <f t="shared" si="2"/>
        <v>0.8119028974158182</v>
      </c>
      <c r="L26" s="27">
        <f t="shared" si="6"/>
        <v>180.76416512913852</v>
      </c>
      <c r="M26" s="27">
        <f t="shared" si="7"/>
        <v>0.9915630411917249</v>
      </c>
      <c r="N26" s="27"/>
      <c r="O26" s="26">
        <f t="shared" si="3"/>
        <v>180.19131474666926</v>
      </c>
      <c r="P26" s="27">
        <f t="shared" si="8"/>
        <v>0.9978776648084596</v>
      </c>
      <c r="Q26" s="27"/>
      <c r="R26" s="27"/>
      <c r="S26" s="27"/>
      <c r="T26" s="26">
        <f t="shared" si="4"/>
        <v>180.76416512913852</v>
      </c>
      <c r="U26" s="26">
        <f t="shared" si="9"/>
        <v>0.9915630411917249</v>
      </c>
    </row>
    <row r="27" spans="4:26" ht="15">
      <c r="D27" s="1">
        <v>200</v>
      </c>
      <c r="E27" s="1">
        <f t="shared" si="0"/>
        <v>219.08902300206645</v>
      </c>
      <c r="F27" s="4">
        <f t="shared" si="5"/>
        <v>0.8333333333333333</v>
      </c>
      <c r="J27" s="1">
        <f t="shared" si="1"/>
        <v>219.78682854074765</v>
      </c>
      <c r="K27" s="21">
        <f t="shared" si="2"/>
        <v>0.8280502005434078</v>
      </c>
      <c r="L27">
        <f t="shared" si="6"/>
        <v>200.69492517953375</v>
      </c>
      <c r="M27" s="21">
        <f t="shared" si="7"/>
        <v>0.9930868002088288</v>
      </c>
      <c r="O27" s="17">
        <f t="shared" si="3"/>
        <v>200.1739369226067</v>
      </c>
      <c r="P27" s="21">
        <f t="shared" si="8"/>
        <v>0.9982628971996201</v>
      </c>
      <c r="Q27" s="21"/>
      <c r="R27" s="21"/>
      <c r="T27" s="1">
        <f t="shared" si="4"/>
        <v>200.69492517953375</v>
      </c>
      <c r="U27" s="4">
        <f t="shared" si="9"/>
        <v>0.9930868002088288</v>
      </c>
      <c r="Z27" s="1"/>
    </row>
    <row r="28" spans="4:26" ht="15">
      <c r="D28" s="1">
        <v>220</v>
      </c>
      <c r="E28" s="1">
        <f t="shared" si="0"/>
        <v>239.16521486202797</v>
      </c>
      <c r="F28" s="4">
        <f t="shared" si="5"/>
        <v>0.8461538461538461</v>
      </c>
      <c r="J28" s="1">
        <f t="shared" si="1"/>
        <v>239.80460796239925</v>
      </c>
      <c r="K28" s="21">
        <f t="shared" si="2"/>
        <v>0.8416476469948919</v>
      </c>
      <c r="L28">
        <f t="shared" si="6"/>
        <v>220.63717501666278</v>
      </c>
      <c r="M28" s="21">
        <f t="shared" si="7"/>
        <v>0.9942325678145733</v>
      </c>
      <c r="O28" s="17">
        <f t="shared" si="3"/>
        <v>220.15945223954856</v>
      </c>
      <c r="P28" s="21">
        <f t="shared" si="8"/>
        <v>0.9985520085951441</v>
      </c>
      <c r="Q28" s="21"/>
      <c r="R28" s="21"/>
      <c r="T28" s="1">
        <f t="shared" si="4"/>
        <v>220.63717501666278</v>
      </c>
      <c r="U28" s="4">
        <f t="shared" si="9"/>
        <v>0.9942325678145733</v>
      </c>
      <c r="Z28" s="1"/>
    </row>
    <row r="29" spans="4:26" ht="15">
      <c r="D29" s="1">
        <v>240</v>
      </c>
      <c r="E29" s="1">
        <f t="shared" si="0"/>
        <v>259.2296279363144</v>
      </c>
      <c r="F29" s="4">
        <f t="shared" si="5"/>
        <v>0.8571428571428573</v>
      </c>
      <c r="J29" s="1">
        <f t="shared" si="1"/>
        <v>259.81964898752364</v>
      </c>
      <c r="K29" s="21">
        <f t="shared" si="2"/>
        <v>0.8532543283029351</v>
      </c>
      <c r="L29">
        <f t="shared" si="6"/>
        <v>240.5882767892677</v>
      </c>
      <c r="M29" s="21">
        <f t="shared" si="7"/>
        <v>0.9951156591524517</v>
      </c>
      <c r="O29" s="17">
        <f t="shared" si="3"/>
        <v>240.147193911447</v>
      </c>
      <c r="P29" s="21">
        <f t="shared" si="8"/>
        <v>0.9987745115891844</v>
      </c>
      <c r="Q29" s="21"/>
      <c r="R29" s="21"/>
      <c r="T29" s="1">
        <f t="shared" si="4"/>
        <v>240.5882767892677</v>
      </c>
      <c r="U29" s="4">
        <f t="shared" si="9"/>
        <v>0.9951156591524517</v>
      </c>
      <c r="Z29" s="1"/>
    </row>
    <row r="30" spans="4:26" ht="15">
      <c r="D30" s="1">
        <v>260</v>
      </c>
      <c r="E30" s="1">
        <f t="shared" si="0"/>
        <v>279.28480087537883</v>
      </c>
      <c r="F30" s="4">
        <f t="shared" si="5"/>
        <v>0.8666666666666667</v>
      </c>
      <c r="J30" s="1">
        <f t="shared" si="1"/>
        <v>279.83253920872033</v>
      </c>
      <c r="K30" s="21">
        <f t="shared" si="2"/>
        <v>0.8632771969031846</v>
      </c>
      <c r="L30">
        <f t="shared" si="6"/>
        <v>260.54634198292445</v>
      </c>
      <c r="M30" s="21">
        <f t="shared" si="7"/>
        <v>0.9958105789239172</v>
      </c>
      <c r="O30" s="17">
        <f t="shared" si="3"/>
        <v>260.1366853876871</v>
      </c>
      <c r="P30" s="21">
        <f t="shared" si="8"/>
        <v>0.9989494024826443</v>
      </c>
      <c r="Q30" s="21"/>
      <c r="R30" s="21"/>
      <c r="T30" s="1">
        <f t="shared" si="4"/>
        <v>260.54634198292445</v>
      </c>
      <c r="U30" s="4">
        <f t="shared" si="9"/>
        <v>0.9958105789239172</v>
      </c>
      <c r="Z30" s="1"/>
    </row>
    <row r="31" spans="4:26" ht="15">
      <c r="D31" s="1">
        <v>280</v>
      </c>
      <c r="E31" s="1">
        <f t="shared" si="0"/>
        <v>299.3325909419153</v>
      </c>
      <c r="F31" s="4">
        <f t="shared" si="5"/>
        <v>0.8749999999999999</v>
      </c>
      <c r="J31" s="1">
        <f t="shared" si="1"/>
        <v>299.84370928868924</v>
      </c>
      <c r="K31" s="21">
        <f t="shared" si="2"/>
        <v>0.8720194647201948</v>
      </c>
      <c r="L31">
        <f t="shared" si="6"/>
        <v>280.50998319523427</v>
      </c>
      <c r="M31" s="21">
        <f t="shared" si="7"/>
        <v>0.9963671909276105</v>
      </c>
      <c r="O31" s="17">
        <f t="shared" si="3"/>
        <v>280.1275770401647</v>
      </c>
      <c r="P31" s="21">
        <f t="shared" si="8"/>
        <v>0.999089357851593</v>
      </c>
      <c r="Q31" s="21"/>
      <c r="R31" s="21"/>
      <c r="T31" s="1">
        <f t="shared" si="4"/>
        <v>280.50998319523427</v>
      </c>
      <c r="U31" s="4">
        <f t="shared" si="9"/>
        <v>0.9963671909276105</v>
      </c>
      <c r="Z31" s="1"/>
    </row>
    <row r="32" spans="4:26" ht="15">
      <c r="D32" s="1">
        <v>300</v>
      </c>
      <c r="E32" s="1">
        <f t="shared" si="0"/>
        <v>319.37438845342626</v>
      </c>
      <c r="F32" s="4">
        <f t="shared" si="5"/>
        <v>0.8823529411764705</v>
      </c>
      <c r="J32" s="1">
        <f t="shared" si="1"/>
        <v>319.8534820820308</v>
      </c>
      <c r="K32" s="21">
        <f t="shared" si="2"/>
        <v>0.8797116500702549</v>
      </c>
      <c r="L32">
        <f t="shared" si="6"/>
        <v>300.4781583821275</v>
      </c>
      <c r="M32" s="21">
        <f t="shared" si="7"/>
        <v>0.9968198824698287</v>
      </c>
      <c r="O32" s="17">
        <f t="shared" si="3"/>
        <v>300.11960655355057</v>
      </c>
      <c r="P32" s="21">
        <f t="shared" si="8"/>
        <v>0.9992030995805541</v>
      </c>
      <c r="Q32" s="21"/>
      <c r="R32" s="21"/>
      <c r="T32" s="1">
        <f t="shared" si="4"/>
        <v>300.4781583821275</v>
      </c>
      <c r="U32" s="4">
        <f t="shared" si="9"/>
        <v>0.9968198824698287</v>
      </c>
      <c r="Z32" s="1"/>
    </row>
    <row r="33" spans="4:26" ht="15">
      <c r="D33" s="1">
        <v>320</v>
      </c>
      <c r="E33" s="1">
        <f t="shared" si="0"/>
        <v>339.4112549695428</v>
      </c>
      <c r="F33" s="4">
        <f t="shared" si="5"/>
        <v>0.8888888888888887</v>
      </c>
      <c r="J33" s="1">
        <f t="shared" si="1"/>
        <v>339.8621043894126</v>
      </c>
      <c r="K33" s="21">
        <f t="shared" si="2"/>
        <v>0.886532114063092</v>
      </c>
      <c r="L33">
        <f t="shared" si="6"/>
        <v>320.4500697606038</v>
      </c>
      <c r="M33" s="21">
        <f t="shared" si="7"/>
        <v>0.9971929873436484</v>
      </c>
      <c r="O33" s="17">
        <f t="shared" si="3"/>
        <v>320.1125732753789</v>
      </c>
      <c r="P33" s="21">
        <f t="shared" si="8"/>
        <v>0.9992967881265593</v>
      </c>
      <c r="Q33" s="21"/>
      <c r="R33" s="21"/>
      <c r="T33" s="1">
        <f t="shared" si="4"/>
        <v>320.4500697606038</v>
      </c>
      <c r="U33" s="4">
        <f t="shared" si="9"/>
        <v>0.9971929873436484</v>
      </c>
      <c r="Z33" s="1"/>
    </row>
    <row r="34" spans="4:26" ht="15">
      <c r="D34" s="1">
        <v>340</v>
      </c>
      <c r="E34" s="1">
        <f t="shared" si="0"/>
        <v>359.44401511222856</v>
      </c>
      <c r="F34" s="4">
        <f t="shared" si="5"/>
        <v>0.8947368421052633</v>
      </c>
      <c r="J34" s="1">
        <f t="shared" si="1"/>
        <v>359.8697681106319</v>
      </c>
      <c r="K34" s="21">
        <f t="shared" si="2"/>
        <v>0.8926210124993967</v>
      </c>
      <c r="L34">
        <f t="shared" si="6"/>
        <v>340.4250962405365</v>
      </c>
      <c r="M34" s="21">
        <f t="shared" si="7"/>
        <v>0.9975041156967815</v>
      </c>
      <c r="O34" s="17">
        <f t="shared" si="3"/>
        <v>340.1063211053091</v>
      </c>
      <c r="P34" s="21">
        <f t="shared" si="8"/>
        <v>0.999374874972214</v>
      </c>
      <c r="Q34" s="21"/>
      <c r="R34" s="21"/>
      <c r="T34" s="1">
        <f t="shared" si="4"/>
        <v>340.4250962405365</v>
      </c>
      <c r="U34" s="4">
        <f t="shared" si="9"/>
        <v>0.9975041156967815</v>
      </c>
      <c r="Z34" s="1"/>
    </row>
    <row r="35" spans="4:26" ht="15">
      <c r="D35" s="1">
        <v>360</v>
      </c>
      <c r="E35" s="1">
        <f t="shared" si="0"/>
        <v>379.4733192202055</v>
      </c>
      <c r="F35" s="4">
        <f t="shared" si="5"/>
        <v>0.9000000000000001</v>
      </c>
      <c r="J35" s="1">
        <f t="shared" si="1"/>
        <v>379.8766247086019</v>
      </c>
      <c r="K35" s="21">
        <f t="shared" si="2"/>
        <v>0.8980899995668933</v>
      </c>
      <c r="L35">
        <f t="shared" si="6"/>
        <v>360.4027470983878</v>
      </c>
      <c r="M35" s="21">
        <f t="shared" si="7"/>
        <v>0.9977662652776784</v>
      </c>
      <c r="O35" s="17">
        <f t="shared" si="3"/>
        <v>360.1007267817308</v>
      </c>
      <c r="P35" s="21">
        <f t="shared" si="8"/>
        <v>0.9994406415390148</v>
      </c>
      <c r="Q35" s="21"/>
      <c r="R35" s="21"/>
      <c r="T35" s="1">
        <f t="shared" si="4"/>
        <v>360.4027470983878</v>
      </c>
      <c r="U35" s="4">
        <f t="shared" si="9"/>
        <v>0.9977662652776784</v>
      </c>
      <c r="Z35" s="1"/>
    </row>
    <row r="36" spans="4:26" ht="15">
      <c r="D36" s="1">
        <v>380</v>
      </c>
      <c r="E36" s="1">
        <f t="shared" si="0"/>
        <v>399.49968710876357</v>
      </c>
      <c r="F36" s="4">
        <f t="shared" si="5"/>
        <v>0.9047619047619048</v>
      </c>
      <c r="J36" s="1">
        <f t="shared" si="1"/>
        <v>399.8827953288313</v>
      </c>
      <c r="K36" s="21">
        <f t="shared" si="2"/>
        <v>0.9030291186241939</v>
      </c>
      <c r="L36">
        <f t="shared" si="6"/>
        <v>380.3826294933385</v>
      </c>
      <c r="M36" s="21">
        <f t="shared" si="7"/>
        <v>0.9979891981448606</v>
      </c>
      <c r="O36" s="17">
        <f t="shared" si="3"/>
        <v>380.09569167887827</v>
      </c>
      <c r="P36" s="21">
        <f t="shared" si="8"/>
        <v>0.9994965497612469</v>
      </c>
      <c r="Q36" s="21"/>
      <c r="R36" s="21"/>
      <c r="T36" s="1">
        <f t="shared" si="4"/>
        <v>380.3826294933385</v>
      </c>
      <c r="U36" s="4">
        <f t="shared" si="9"/>
        <v>0.9979891981448606</v>
      </c>
      <c r="Z36" s="1"/>
    </row>
    <row r="37" spans="4:21" s="26" customFormat="1" ht="15">
      <c r="D37" s="26">
        <v>400</v>
      </c>
      <c r="E37" s="26">
        <f t="shared" si="0"/>
        <v>419.52353926806063</v>
      </c>
      <c r="F37" s="26">
        <f t="shared" si="5"/>
        <v>0.9090909090909091</v>
      </c>
      <c r="J37" s="26">
        <f t="shared" si="1"/>
        <v>419.8883780244459</v>
      </c>
      <c r="K37" s="27">
        <f t="shared" si="2"/>
        <v>0.9075117870183277</v>
      </c>
      <c r="L37" s="27">
        <f t="shared" si="6"/>
        <v>400.364425231251</v>
      </c>
      <c r="M37" s="27">
        <f t="shared" si="7"/>
        <v>0.9981803609301226</v>
      </c>
      <c r="N37" s="27"/>
      <c r="O37" s="26">
        <f t="shared" si="3"/>
        <v>400.09113594552315</v>
      </c>
      <c r="P37" s="27">
        <f t="shared" si="8"/>
        <v>0.9995444759580987</v>
      </c>
      <c r="Q37" s="27"/>
      <c r="R37" s="27"/>
      <c r="S37" s="27"/>
      <c r="T37" s="26">
        <f t="shared" si="4"/>
        <v>400.364425231251</v>
      </c>
      <c r="U37" s="26">
        <f t="shared" si="9"/>
        <v>0.9981803609301226</v>
      </c>
    </row>
    <row r="38" spans="11:18" ht="15">
      <c r="K38" s="21"/>
      <c r="L38"/>
      <c r="M38" s="21"/>
      <c r="P38" s="21"/>
      <c r="Q38" s="21"/>
      <c r="R38" s="21"/>
    </row>
    <row r="39" spans="11:18" ht="15">
      <c r="K39" s="21"/>
      <c r="L39"/>
      <c r="M39" s="21"/>
      <c r="P39" s="21"/>
      <c r="Q39" s="21"/>
      <c r="R39" s="21"/>
    </row>
    <row r="40" spans="11:18" ht="15">
      <c r="K40" s="21"/>
      <c r="L40"/>
      <c r="M40" s="21"/>
      <c r="P40" s="21"/>
      <c r="Q40" s="21"/>
      <c r="R40" s="21"/>
    </row>
    <row r="41" spans="11:18" ht="15">
      <c r="K41" s="21"/>
      <c r="L41"/>
      <c r="M41" s="21"/>
      <c r="P41" s="21"/>
      <c r="Q41" s="21"/>
      <c r="R41" s="21"/>
    </row>
    <row r="42" spans="11:18" ht="15">
      <c r="K42" s="21"/>
      <c r="L42"/>
      <c r="M42" s="21"/>
      <c r="P42" s="21"/>
      <c r="Q42" s="21"/>
      <c r="R42" s="21"/>
    </row>
    <row r="43" spans="11:18" ht="15">
      <c r="K43" s="21"/>
      <c r="L43"/>
      <c r="M43" s="21"/>
      <c r="P43" s="21"/>
      <c r="Q43" s="21"/>
      <c r="R43" s="21"/>
    </row>
    <row r="44" spans="11:18" ht="15">
      <c r="K44" s="21"/>
      <c r="L44"/>
      <c r="M44" s="21"/>
      <c r="P44" s="21"/>
      <c r="Q44" s="21"/>
      <c r="R44" s="21"/>
    </row>
    <row r="45" spans="11:18" ht="15">
      <c r="K45" s="21"/>
      <c r="L45"/>
      <c r="M45" s="21"/>
      <c r="P45" s="21"/>
      <c r="Q45" s="21"/>
      <c r="R45" s="21"/>
    </row>
    <row r="46" spans="11:18" ht="15">
      <c r="K46" s="21"/>
      <c r="L46"/>
      <c r="M46" s="21"/>
      <c r="P46" s="21"/>
      <c r="Q46" s="21"/>
      <c r="R46" s="21"/>
    </row>
    <row r="47" spans="11:18" ht="15">
      <c r="K47" s="21"/>
      <c r="L47"/>
      <c r="M47" s="21"/>
      <c r="P47" s="21"/>
      <c r="Q47" s="21"/>
      <c r="R47" s="21"/>
    </row>
    <row r="48" spans="11:18" ht="15">
      <c r="K48" s="21"/>
      <c r="L48"/>
      <c r="M48" s="21"/>
      <c r="P48" s="21"/>
      <c r="Q48" s="21"/>
      <c r="R48" s="21"/>
    </row>
    <row r="49" spans="11:18" ht="15">
      <c r="K49" s="21"/>
      <c r="L49"/>
      <c r="M49" s="21"/>
      <c r="P49" s="21"/>
      <c r="Q49" s="21"/>
      <c r="R49" s="21"/>
    </row>
    <row r="50" spans="11:18" ht="15">
      <c r="K50" s="21"/>
      <c r="L50"/>
      <c r="M50" s="21"/>
      <c r="P50" s="21"/>
      <c r="Q50" s="21"/>
      <c r="R50" s="21"/>
    </row>
    <row r="51" spans="11:18" ht="15">
      <c r="K51" s="21"/>
      <c r="L51"/>
      <c r="M51" s="21"/>
      <c r="P51" s="21"/>
      <c r="Q51" s="21"/>
      <c r="R51" s="21"/>
    </row>
    <row r="52" spans="11:18" ht="15">
      <c r="K52" s="21"/>
      <c r="L52"/>
      <c r="M52" s="21"/>
      <c r="P52" s="21"/>
      <c r="Q52" s="21"/>
      <c r="R52" s="21"/>
    </row>
    <row r="53" spans="11:18" ht="15">
      <c r="K53" s="21"/>
      <c r="L53"/>
      <c r="M53" s="21"/>
      <c r="P53" s="21"/>
      <c r="Q53" s="21"/>
      <c r="R53" s="21"/>
    </row>
    <row r="54" spans="11:18" ht="15">
      <c r="K54" s="21"/>
      <c r="L54"/>
      <c r="M54" s="21"/>
      <c r="P54" s="21"/>
      <c r="Q54" s="21"/>
      <c r="R54" s="21"/>
    </row>
    <row r="55" spans="11:18" ht="15">
      <c r="K55" s="21"/>
      <c r="L55"/>
      <c r="M55" s="21"/>
      <c r="P55" s="21"/>
      <c r="Q55" s="21"/>
      <c r="R55" s="21"/>
    </row>
    <row r="56" spans="11:18" ht="15">
      <c r="K56" s="21"/>
      <c r="L56"/>
      <c r="M56" s="21"/>
      <c r="P56" s="21"/>
      <c r="Q56" s="21"/>
      <c r="R56" s="21"/>
    </row>
    <row r="57" spans="11:18" ht="15">
      <c r="K57" s="21"/>
      <c r="L57"/>
      <c r="M57" s="21"/>
      <c r="P57" s="21"/>
      <c r="Q57" s="21"/>
      <c r="R57" s="21"/>
    </row>
    <row r="58" spans="11:18" ht="15">
      <c r="K58" s="21"/>
      <c r="L58"/>
      <c r="M58" s="21"/>
      <c r="P58" s="21"/>
      <c r="Q58" s="21"/>
      <c r="R58" s="21"/>
    </row>
    <row r="59" spans="11:18" ht="15">
      <c r="K59" s="21"/>
      <c r="L59"/>
      <c r="M59" s="21"/>
      <c r="P59" s="21"/>
      <c r="Q59" s="21"/>
      <c r="R59" s="21"/>
    </row>
    <row r="60" spans="11:18" ht="15">
      <c r="K60" s="21"/>
      <c r="L60"/>
      <c r="M60" s="21"/>
      <c r="P60" s="21"/>
      <c r="Q60" s="21"/>
      <c r="R60" s="21"/>
    </row>
    <row r="61" spans="11:18" ht="15">
      <c r="K61" s="21"/>
      <c r="L61"/>
      <c r="M61" s="21"/>
      <c r="P61" s="21"/>
      <c r="Q61" s="21"/>
      <c r="R61" s="21"/>
    </row>
    <row r="62" spans="11:18" ht="15">
      <c r="K62" s="21"/>
      <c r="L62"/>
      <c r="M62" s="21"/>
      <c r="P62" s="21"/>
      <c r="Q62" s="21"/>
      <c r="R62" s="21"/>
    </row>
    <row r="63" spans="11:18" ht="15">
      <c r="K63" s="21"/>
      <c r="L63"/>
      <c r="M63" s="21"/>
      <c r="P63" s="21"/>
      <c r="Q63" s="21"/>
      <c r="R63" s="21"/>
    </row>
    <row r="64" spans="11:18" ht="15">
      <c r="K64" s="21"/>
      <c r="L64"/>
      <c r="M64" s="21"/>
      <c r="P64" s="21"/>
      <c r="Q64" s="21"/>
      <c r="R64" s="21"/>
    </row>
    <row r="65" spans="11:18" ht="15">
      <c r="K65" s="21"/>
      <c r="L65"/>
      <c r="M65" s="21"/>
      <c r="P65" s="21"/>
      <c r="Q65" s="21"/>
      <c r="R65" s="21"/>
    </row>
    <row r="66" spans="11:18" ht="15">
      <c r="K66" s="21"/>
      <c r="L66"/>
      <c r="M66" s="21"/>
      <c r="P66" s="21"/>
      <c r="Q66" s="21"/>
      <c r="R66" s="21"/>
    </row>
    <row r="67" spans="11:18" ht="15">
      <c r="K67" s="21"/>
      <c r="L67"/>
      <c r="M67" s="21"/>
      <c r="P67" s="21"/>
      <c r="Q67" s="21"/>
      <c r="R67" s="21"/>
    </row>
    <row r="68" spans="11:18" ht="15">
      <c r="K68" s="21"/>
      <c r="L68"/>
      <c r="M68" s="21"/>
      <c r="P68" s="21"/>
      <c r="Q68" s="21"/>
      <c r="R68" s="21"/>
    </row>
    <row r="69" spans="11:18" ht="15">
      <c r="K69" s="21"/>
      <c r="L69"/>
      <c r="M69" s="21"/>
      <c r="P69" s="21"/>
      <c r="Q69" s="21"/>
      <c r="R69" s="21"/>
    </row>
    <row r="70" spans="11:18" ht="15">
      <c r="K70" s="21"/>
      <c r="L70"/>
      <c r="M70" s="21"/>
      <c r="P70" s="21"/>
      <c r="Q70" s="21"/>
      <c r="R70" s="21"/>
    </row>
    <row r="71" spans="11:18" ht="15">
      <c r="K71" s="21"/>
      <c r="L71"/>
      <c r="M71" s="21"/>
      <c r="P71" s="21"/>
      <c r="Q71" s="21"/>
      <c r="R71" s="21"/>
    </row>
    <row r="72" spans="11:18" ht="15">
      <c r="K72" s="21"/>
      <c r="L72"/>
      <c r="M72" s="21"/>
      <c r="P72" s="21"/>
      <c r="Q72" s="21"/>
      <c r="R72" s="21"/>
    </row>
    <row r="73" spans="11:18" ht="15">
      <c r="K73" s="21"/>
      <c r="L73"/>
      <c r="M73" s="21"/>
      <c r="P73" s="21"/>
      <c r="Q73" s="21"/>
      <c r="R73" s="21"/>
    </row>
    <row r="74" spans="11:18" ht="15">
      <c r="K74" s="21"/>
      <c r="L74"/>
      <c r="M74" s="21"/>
      <c r="P74" s="21"/>
      <c r="Q74" s="21"/>
      <c r="R74" s="21"/>
    </row>
    <row r="75" spans="11:18" ht="15">
      <c r="K75" s="21"/>
      <c r="L75"/>
      <c r="M75" s="21"/>
      <c r="P75" s="21"/>
      <c r="Q75" s="21"/>
      <c r="R75" s="21"/>
    </row>
    <row r="76" spans="11:18" ht="15">
      <c r="K76" s="21"/>
      <c r="L76"/>
      <c r="M76" s="21"/>
      <c r="P76" s="21"/>
      <c r="Q76" s="21"/>
      <c r="R76" s="21"/>
    </row>
    <row r="77" spans="11:18" ht="15">
      <c r="K77" s="21"/>
      <c r="L77"/>
      <c r="M77" s="21"/>
      <c r="P77" s="21"/>
      <c r="Q77" s="21"/>
      <c r="R77" s="21"/>
    </row>
    <row r="78" spans="11:18" ht="15">
      <c r="K78" s="21"/>
      <c r="L78"/>
      <c r="M78" s="21"/>
      <c r="P78" s="21"/>
      <c r="Q78" s="21"/>
      <c r="R78" s="21"/>
    </row>
    <row r="79" spans="11:18" ht="15">
      <c r="K79" s="21"/>
      <c r="L79"/>
      <c r="M79" s="21"/>
      <c r="P79" s="21"/>
      <c r="Q79" s="21"/>
      <c r="R79" s="21"/>
    </row>
    <row r="80" spans="11:18" ht="15">
      <c r="K80" s="21"/>
      <c r="L80"/>
      <c r="M80" s="21"/>
      <c r="P80" s="21"/>
      <c r="Q80" s="21"/>
      <c r="R80" s="21"/>
    </row>
    <row r="81" spans="11:18" ht="15">
      <c r="K81" s="21"/>
      <c r="L81"/>
      <c r="M81" s="21"/>
      <c r="P81" s="21"/>
      <c r="Q81" s="21"/>
      <c r="R81" s="21"/>
    </row>
    <row r="82" spans="11:18" ht="15">
      <c r="K82" s="21"/>
      <c r="L82"/>
      <c r="M82" s="21"/>
      <c r="P82" s="21"/>
      <c r="Q82" s="21"/>
      <c r="R82" s="21"/>
    </row>
    <row r="83" spans="11:18" ht="15">
      <c r="K83" s="21"/>
      <c r="L83"/>
      <c r="M83" s="21"/>
      <c r="P83" s="21"/>
      <c r="Q83" s="21"/>
      <c r="R83" s="21"/>
    </row>
    <row r="84" spans="11:18" ht="15">
      <c r="K84" s="21"/>
      <c r="L84"/>
      <c r="M84" s="21"/>
      <c r="P84" s="21"/>
      <c r="Q84" s="21"/>
      <c r="R84" s="21"/>
    </row>
    <row r="85" spans="11:18" ht="15">
      <c r="K85" s="21"/>
      <c r="L85"/>
      <c r="M85" s="21"/>
      <c r="P85" s="21"/>
      <c r="Q85" s="21"/>
      <c r="R85" s="21"/>
    </row>
    <row r="86" spans="11:18" ht="15">
      <c r="K86" s="21"/>
      <c r="L86"/>
      <c r="M86" s="21"/>
      <c r="P86" s="21"/>
      <c r="Q86" s="21"/>
      <c r="R86" s="21"/>
    </row>
    <row r="87" spans="11:18" ht="15">
      <c r="K87" s="21"/>
      <c r="L87"/>
      <c r="M87" s="21"/>
      <c r="P87" s="21"/>
      <c r="Q87" s="21"/>
      <c r="R87" s="21"/>
    </row>
    <row r="88" spans="11:18" ht="15">
      <c r="K88" s="21"/>
      <c r="L88"/>
      <c r="M88" s="21"/>
      <c r="P88" s="21"/>
      <c r="Q88" s="21"/>
      <c r="R88" s="21"/>
    </row>
    <row r="89" spans="11:18" ht="15">
      <c r="K89" s="21"/>
      <c r="L89"/>
      <c r="M89" s="21"/>
      <c r="P89" s="21"/>
      <c r="Q89" s="21"/>
      <c r="R89" s="21"/>
    </row>
    <row r="90" spans="11:18" ht="15">
      <c r="K90" s="21"/>
      <c r="L90"/>
      <c r="M90" s="21"/>
      <c r="P90" s="21"/>
      <c r="Q90" s="21"/>
      <c r="R90" s="21"/>
    </row>
    <row r="91" spans="11:18" ht="15">
      <c r="K91" s="21"/>
      <c r="L91"/>
      <c r="M91" s="21"/>
      <c r="P91" s="21"/>
      <c r="Q91" s="21"/>
      <c r="R91" s="21"/>
    </row>
    <row r="92" spans="11:18" ht="15">
      <c r="K92" s="21"/>
      <c r="L92"/>
      <c r="M92" s="21"/>
      <c r="P92" s="21"/>
      <c r="Q92" s="21"/>
      <c r="R92" s="21"/>
    </row>
    <row r="93" spans="11:18" ht="15">
      <c r="K93" s="21"/>
      <c r="L93"/>
      <c r="M93" s="21"/>
      <c r="P93" s="21"/>
      <c r="Q93" s="21"/>
      <c r="R93" s="21"/>
    </row>
    <row r="94" spans="11:18" ht="15">
      <c r="K94" s="21"/>
      <c r="L94"/>
      <c r="M94" s="21"/>
      <c r="P94" s="21"/>
      <c r="Q94" s="21"/>
      <c r="R94" s="21"/>
    </row>
    <row r="95" spans="11:18" ht="15">
      <c r="K95" s="21"/>
      <c r="L95"/>
      <c r="M95" s="21"/>
      <c r="P95" s="21"/>
      <c r="Q95" s="21"/>
      <c r="R95" s="21"/>
    </row>
    <row r="96" spans="11:18" ht="15">
      <c r="K96" s="21"/>
      <c r="L96"/>
      <c r="M96" s="21"/>
      <c r="P96" s="21"/>
      <c r="Q96" s="21"/>
      <c r="R96" s="21"/>
    </row>
    <row r="97" spans="11:18" ht="15">
      <c r="K97" s="21"/>
      <c r="L97"/>
      <c r="M97" s="21"/>
      <c r="P97" s="21"/>
      <c r="Q97" s="21"/>
      <c r="R97" s="21"/>
    </row>
    <row r="98" spans="11:18" ht="15">
      <c r="K98" s="21"/>
      <c r="L98"/>
      <c r="M98" s="21"/>
      <c r="P98" s="21"/>
      <c r="Q98" s="21"/>
      <c r="R98" s="21"/>
    </row>
    <row r="99" spans="11:18" ht="15">
      <c r="K99" s="21"/>
      <c r="L99"/>
      <c r="M99" s="21"/>
      <c r="P99" s="21"/>
      <c r="Q99" s="21"/>
      <c r="R99" s="21"/>
    </row>
    <row r="100" spans="11:18" ht="15">
      <c r="K100" s="21"/>
      <c r="L100"/>
      <c r="M100" s="21"/>
      <c r="P100" s="21"/>
      <c r="Q100" s="21"/>
      <c r="R100" s="21"/>
    </row>
    <row r="101" spans="11:18" ht="15">
      <c r="K101" s="21"/>
      <c r="L101"/>
      <c r="M101" s="21"/>
      <c r="P101" s="21"/>
      <c r="Q101" s="21"/>
      <c r="R101" s="21"/>
    </row>
    <row r="102" spans="11:18" ht="15">
      <c r="K102" s="21"/>
      <c r="L102"/>
      <c r="M102" s="21"/>
      <c r="P102" s="21"/>
      <c r="Q102" s="21"/>
      <c r="R102" s="21"/>
    </row>
    <row r="103" spans="11:18" ht="15">
      <c r="K103" s="21"/>
      <c r="L103"/>
      <c r="M103" s="21"/>
      <c r="P103" s="21"/>
      <c r="Q103" s="21"/>
      <c r="R103" s="21"/>
    </row>
    <row r="104" spans="11:18" ht="15">
      <c r="K104" s="21"/>
      <c r="L104"/>
      <c r="M104" s="21"/>
      <c r="P104" s="21"/>
      <c r="Q104" s="21"/>
      <c r="R104" s="21"/>
    </row>
    <row r="105" spans="11:18" ht="15">
      <c r="K105" s="21"/>
      <c r="L105"/>
      <c r="M105" s="21"/>
      <c r="P105" s="21"/>
      <c r="Q105" s="21"/>
      <c r="R105" s="21"/>
    </row>
    <row r="106" spans="11:18" ht="15">
      <c r="K106" s="21"/>
      <c r="L106"/>
      <c r="M106" s="21"/>
      <c r="P106" s="21"/>
      <c r="Q106" s="21"/>
      <c r="R106" s="21"/>
    </row>
    <row r="107" spans="11:18" ht="15">
      <c r="K107" s="21"/>
      <c r="L107"/>
      <c r="M107" s="21"/>
      <c r="P107" s="21"/>
      <c r="Q107" s="21"/>
      <c r="R107" s="21"/>
    </row>
    <row r="108" spans="11:18" ht="15">
      <c r="K108" s="21"/>
      <c r="L108"/>
      <c r="M108" s="21"/>
      <c r="P108" s="21"/>
      <c r="Q108" s="21"/>
      <c r="R108" s="21"/>
    </row>
    <row r="109" spans="11:18" ht="15">
      <c r="K109" s="21"/>
      <c r="L109"/>
      <c r="M109" s="21"/>
      <c r="P109" s="21"/>
      <c r="Q109" s="21"/>
      <c r="R109" s="21"/>
    </row>
    <row r="110" spans="11:18" ht="15">
      <c r="K110" s="21"/>
      <c r="L110"/>
      <c r="M110" s="21"/>
      <c r="P110" s="21"/>
      <c r="Q110" s="21"/>
      <c r="R110" s="21"/>
    </row>
    <row r="111" spans="11:18" ht="15">
      <c r="K111" s="21"/>
      <c r="L111"/>
      <c r="M111" s="21"/>
      <c r="P111" s="21"/>
      <c r="Q111" s="21"/>
      <c r="R111" s="21"/>
    </row>
    <row r="112" spans="11:18" ht="15">
      <c r="K112" s="21"/>
      <c r="L112"/>
      <c r="M112" s="21"/>
      <c r="P112" s="21"/>
      <c r="Q112" s="21"/>
      <c r="R112" s="21"/>
    </row>
    <row r="113" spans="11:18" ht="15">
      <c r="K113" s="21"/>
      <c r="L113"/>
      <c r="M113" s="21"/>
      <c r="P113" s="21"/>
      <c r="Q113" s="21"/>
      <c r="R113" s="21"/>
    </row>
    <row r="114" spans="11:18" ht="15">
      <c r="K114" s="21"/>
      <c r="L114"/>
      <c r="M114" s="21"/>
      <c r="P114" s="21"/>
      <c r="Q114" s="21"/>
      <c r="R114" s="21"/>
    </row>
    <row r="115" spans="11:18" ht="15">
      <c r="K115" s="21"/>
      <c r="L115"/>
      <c r="M115" s="21"/>
      <c r="P115" s="21"/>
      <c r="Q115" s="21"/>
      <c r="R115" s="21"/>
    </row>
    <row r="116" spans="11:18" ht="15">
      <c r="K116" s="21"/>
      <c r="L116"/>
      <c r="M116" s="21"/>
      <c r="P116" s="21"/>
      <c r="Q116" s="21"/>
      <c r="R116" s="21"/>
    </row>
    <row r="117" spans="11:18" ht="15">
      <c r="K117" s="21"/>
      <c r="L117"/>
      <c r="M117" s="21"/>
      <c r="P117" s="21"/>
      <c r="Q117" s="21"/>
      <c r="R117" s="21"/>
    </row>
    <row r="118" spans="11:18" ht="15">
      <c r="K118" s="21"/>
      <c r="L118"/>
      <c r="M118" s="21"/>
      <c r="P118" s="21"/>
      <c r="Q118" s="21"/>
      <c r="R118" s="21"/>
    </row>
    <row r="119" spans="11:18" ht="15">
      <c r="K119" s="21"/>
      <c r="L119"/>
      <c r="M119" s="21"/>
      <c r="P119" s="21"/>
      <c r="Q119" s="21"/>
      <c r="R119" s="21"/>
    </row>
    <row r="120" spans="11:18" ht="15">
      <c r="K120" s="21"/>
      <c r="L120"/>
      <c r="M120" s="21"/>
      <c r="P120" s="21"/>
      <c r="Q120" s="21"/>
      <c r="R120" s="21"/>
    </row>
    <row r="121" spans="11:18" ht="15">
      <c r="K121" s="21"/>
      <c r="L121"/>
      <c r="M121" s="21"/>
      <c r="P121" s="21"/>
      <c r="Q121" s="21"/>
      <c r="R121" s="21"/>
    </row>
    <row r="122" spans="11:18" ht="15">
      <c r="K122" s="21"/>
      <c r="L122"/>
      <c r="M122" s="21"/>
      <c r="P122" s="21"/>
      <c r="Q122" s="21"/>
      <c r="R122" s="21"/>
    </row>
    <row r="123" spans="11:18" ht="15">
      <c r="K123" s="21"/>
      <c r="L123"/>
      <c r="M123" s="21"/>
      <c r="P123" s="21"/>
      <c r="Q123" s="21"/>
      <c r="R123" s="21"/>
    </row>
    <row r="124" spans="11:18" ht="15">
      <c r="K124" s="21"/>
      <c r="L124"/>
      <c r="M124" s="21"/>
      <c r="P124" s="21"/>
      <c r="Q124" s="21"/>
      <c r="R124" s="21"/>
    </row>
    <row r="125" spans="11:18" ht="15">
      <c r="K125" s="21"/>
      <c r="L125"/>
      <c r="M125" s="21"/>
      <c r="P125" s="21"/>
      <c r="Q125" s="21"/>
      <c r="R125" s="21"/>
    </row>
    <row r="126" spans="11:18" ht="15">
      <c r="K126" s="21"/>
      <c r="L126"/>
      <c r="M126" s="21"/>
      <c r="P126" s="21"/>
      <c r="Q126" s="21"/>
      <c r="R126" s="21"/>
    </row>
    <row r="127" spans="11:18" ht="15">
      <c r="K127" s="21"/>
      <c r="L127"/>
      <c r="M127" s="21"/>
      <c r="P127" s="21"/>
      <c r="Q127" s="21"/>
      <c r="R127" s="21"/>
    </row>
    <row r="128" spans="11:18" ht="15">
      <c r="K128" s="21"/>
      <c r="L128"/>
      <c r="M128" s="21"/>
      <c r="P128" s="21"/>
      <c r="Q128" s="21"/>
      <c r="R128" s="21"/>
    </row>
    <row r="129" spans="11:18" ht="15">
      <c r="K129" s="21"/>
      <c r="L129"/>
      <c r="M129" s="21"/>
      <c r="P129" s="21"/>
      <c r="Q129" s="21"/>
      <c r="R129" s="21"/>
    </row>
    <row r="130" spans="11:18" ht="15">
      <c r="K130" s="21"/>
      <c r="L130"/>
      <c r="M130" s="21"/>
      <c r="P130" s="21"/>
      <c r="Q130" s="21"/>
      <c r="R130" s="21"/>
    </row>
    <row r="131" spans="11:18" ht="15">
      <c r="K131" s="21"/>
      <c r="L131"/>
      <c r="M131" s="21"/>
      <c r="P131" s="21"/>
      <c r="Q131" s="21"/>
      <c r="R131" s="21"/>
    </row>
    <row r="132" spans="11:18" ht="15">
      <c r="K132" s="21"/>
      <c r="L132"/>
      <c r="M132" s="21"/>
      <c r="P132" s="21"/>
      <c r="Q132" s="21"/>
      <c r="R132" s="21"/>
    </row>
    <row r="133" spans="11:18" ht="15">
      <c r="K133" s="21"/>
      <c r="L133"/>
      <c r="M133" s="21"/>
      <c r="P133" s="21"/>
      <c r="Q133" s="21"/>
      <c r="R133" s="21"/>
    </row>
    <row r="134" spans="11:18" ht="15">
      <c r="K134" s="21"/>
      <c r="L134"/>
      <c r="M134" s="21"/>
      <c r="P134" s="21"/>
      <c r="Q134" s="21"/>
      <c r="R134" s="21"/>
    </row>
    <row r="135" spans="11:18" ht="15">
      <c r="K135" s="21"/>
      <c r="L135"/>
      <c r="M135" s="21"/>
      <c r="P135" s="21"/>
      <c r="Q135" s="21"/>
      <c r="R135" s="21"/>
    </row>
    <row r="136" spans="11:18" ht="15">
      <c r="K136" s="21"/>
      <c r="L136"/>
      <c r="M136" s="21"/>
      <c r="P136" s="21"/>
      <c r="Q136" s="21"/>
      <c r="R136" s="21"/>
    </row>
    <row r="137" spans="11:18" ht="15">
      <c r="K137" s="21"/>
      <c r="L137"/>
      <c r="M137" s="21"/>
      <c r="P137" s="21"/>
      <c r="Q137" s="21"/>
      <c r="R137" s="21"/>
    </row>
    <row r="138" spans="11:18" ht="15">
      <c r="K138" s="21"/>
      <c r="L138"/>
      <c r="M138" s="21"/>
      <c r="P138" s="21"/>
      <c r="Q138" s="21"/>
      <c r="R138" s="21"/>
    </row>
    <row r="139" spans="11:18" ht="15">
      <c r="K139" s="21"/>
      <c r="L139"/>
      <c r="M139" s="21"/>
      <c r="P139" s="21"/>
      <c r="Q139" s="21"/>
      <c r="R139" s="21"/>
    </row>
    <row r="140" spans="11:18" ht="15">
      <c r="K140" s="21"/>
      <c r="L140"/>
      <c r="M140" s="21"/>
      <c r="P140" s="21"/>
      <c r="Q140" s="21"/>
      <c r="R140" s="21"/>
    </row>
    <row r="141" spans="11:18" ht="15">
      <c r="K141" s="21"/>
      <c r="L141"/>
      <c r="M141" s="21"/>
      <c r="P141" s="21"/>
      <c r="Q141" s="21"/>
      <c r="R141" s="21"/>
    </row>
    <row r="142" spans="11:18" ht="15">
      <c r="K142" s="21"/>
      <c r="L142"/>
      <c r="M142" s="21"/>
      <c r="P142" s="21"/>
      <c r="Q142" s="21"/>
      <c r="R142" s="21"/>
    </row>
    <row r="143" spans="11:18" ht="15">
      <c r="K143" s="21"/>
      <c r="L143"/>
      <c r="M143" s="21"/>
      <c r="P143" s="21"/>
      <c r="Q143" s="21"/>
      <c r="R143" s="21"/>
    </row>
    <row r="144" spans="11:18" ht="15">
      <c r="K144" s="21"/>
      <c r="L144"/>
      <c r="M144" s="21"/>
      <c r="P144" s="21"/>
      <c r="Q144" s="21"/>
      <c r="R144" s="21"/>
    </row>
    <row r="145" spans="11:18" ht="15">
      <c r="K145" s="21"/>
      <c r="L145"/>
      <c r="M145" s="21"/>
      <c r="P145" s="21"/>
      <c r="Q145" s="21"/>
      <c r="R145" s="21"/>
    </row>
    <row r="146" spans="11:18" ht="15">
      <c r="K146" s="21"/>
      <c r="L146"/>
      <c r="M146" s="21"/>
      <c r="P146" s="21"/>
      <c r="Q146" s="21"/>
      <c r="R146" s="21"/>
    </row>
    <row r="147" spans="11:18" ht="15">
      <c r="K147" s="21"/>
      <c r="L147"/>
      <c r="M147" s="21"/>
      <c r="P147" s="21"/>
      <c r="Q147" s="21"/>
      <c r="R147" s="21"/>
    </row>
    <row r="148" spans="11:18" ht="15">
      <c r="K148" s="21"/>
      <c r="L148"/>
      <c r="M148" s="21"/>
      <c r="P148" s="21"/>
      <c r="Q148" s="21"/>
      <c r="R148" s="21"/>
    </row>
    <row r="149" spans="11:18" ht="15">
      <c r="K149" s="21"/>
      <c r="L149"/>
      <c r="M149" s="21"/>
      <c r="P149" s="21"/>
      <c r="Q149" s="21"/>
      <c r="R149" s="21"/>
    </row>
    <row r="150" spans="11:18" ht="15">
      <c r="K150" s="21"/>
      <c r="L150"/>
      <c r="M150" s="21"/>
      <c r="P150" s="21"/>
      <c r="Q150" s="21"/>
      <c r="R150" s="21"/>
    </row>
    <row r="151" spans="11:18" ht="15">
      <c r="K151" s="21"/>
      <c r="L151"/>
      <c r="M151" s="21"/>
      <c r="P151" s="21"/>
      <c r="Q151" s="21"/>
      <c r="R151" s="21"/>
    </row>
    <row r="152" spans="11:18" ht="15">
      <c r="K152" s="21"/>
      <c r="L152"/>
      <c r="M152" s="21"/>
      <c r="P152" s="21"/>
      <c r="Q152" s="21"/>
      <c r="R152" s="21"/>
    </row>
    <row r="153" spans="11:18" ht="15">
      <c r="K153" s="21"/>
      <c r="L153"/>
      <c r="M153" s="21"/>
      <c r="P153" s="21"/>
      <c r="Q153" s="21"/>
      <c r="R153" s="21"/>
    </row>
    <row r="154" spans="11:18" ht="15">
      <c r="K154" s="21"/>
      <c r="L154"/>
      <c r="M154" s="21"/>
      <c r="P154" s="21"/>
      <c r="Q154" s="21"/>
      <c r="R154" s="21"/>
    </row>
    <row r="155" spans="11:18" ht="15">
      <c r="K155" s="21"/>
      <c r="L155"/>
      <c r="M155" s="21"/>
      <c r="P155" s="21"/>
      <c r="Q155" s="21"/>
      <c r="R155" s="21"/>
    </row>
    <row r="156" spans="11:18" ht="15">
      <c r="K156" s="21"/>
      <c r="L156"/>
      <c r="M156" s="21"/>
      <c r="P156" s="21"/>
      <c r="Q156" s="21"/>
      <c r="R156" s="21"/>
    </row>
    <row r="157" spans="11:18" ht="15">
      <c r="K157" s="21"/>
      <c r="L157"/>
      <c r="M157" s="21"/>
      <c r="P157" s="21"/>
      <c r="Q157" s="21"/>
      <c r="R157" s="21"/>
    </row>
    <row r="158" spans="11:18" ht="15">
      <c r="K158" s="21"/>
      <c r="L158"/>
      <c r="M158" s="21"/>
      <c r="P158" s="21"/>
      <c r="Q158" s="21"/>
      <c r="R158" s="21"/>
    </row>
    <row r="159" spans="11:18" ht="15">
      <c r="K159" s="21"/>
      <c r="L159"/>
      <c r="M159" s="21"/>
      <c r="P159" s="21"/>
      <c r="Q159" s="21"/>
      <c r="R159" s="21"/>
    </row>
    <row r="160" spans="11:18" ht="15">
      <c r="K160" s="21"/>
      <c r="L160"/>
      <c r="M160" s="21"/>
      <c r="P160" s="21"/>
      <c r="Q160" s="21"/>
      <c r="R160" s="21"/>
    </row>
    <row r="161" spans="11:18" ht="15">
      <c r="K161" s="21"/>
      <c r="L161"/>
      <c r="M161" s="21"/>
      <c r="P161" s="21"/>
      <c r="Q161" s="21"/>
      <c r="R161" s="21"/>
    </row>
    <row r="162" spans="11:18" ht="15">
      <c r="K162" s="21"/>
      <c r="L162"/>
      <c r="M162" s="21"/>
      <c r="P162" s="21"/>
      <c r="Q162" s="21"/>
      <c r="R162" s="21"/>
    </row>
    <row r="163" spans="11:18" ht="15">
      <c r="K163" s="21"/>
      <c r="L163"/>
      <c r="M163" s="21"/>
      <c r="P163" s="21"/>
      <c r="Q163" s="21"/>
      <c r="R163" s="21"/>
    </row>
    <row r="164" spans="11:18" ht="15">
      <c r="K164" s="21"/>
      <c r="L164"/>
      <c r="M164" s="21"/>
      <c r="P164" s="21"/>
      <c r="Q164" s="21"/>
      <c r="R164" s="21"/>
    </row>
    <row r="165" spans="11:18" ht="15">
      <c r="K165" s="21"/>
      <c r="L165"/>
      <c r="M165" s="21"/>
      <c r="P165" s="21"/>
      <c r="Q165" s="21"/>
      <c r="R165" s="21"/>
    </row>
    <row r="166" spans="11:18" ht="15">
      <c r="K166" s="21"/>
      <c r="L166"/>
      <c r="M166" s="21"/>
      <c r="P166" s="21"/>
      <c r="Q166" s="21"/>
      <c r="R166" s="21"/>
    </row>
    <row r="167" spans="11:18" ht="15">
      <c r="K167" s="21"/>
      <c r="L167"/>
      <c r="M167" s="21"/>
      <c r="P167" s="21"/>
      <c r="Q167" s="21"/>
      <c r="R167" s="21"/>
    </row>
    <row r="168" spans="11:18" ht="15">
      <c r="K168" s="21"/>
      <c r="L168"/>
      <c r="M168" s="21"/>
      <c r="P168" s="21"/>
      <c r="Q168" s="21"/>
      <c r="R168" s="21"/>
    </row>
    <row r="169" spans="11:18" ht="15">
      <c r="K169" s="21"/>
      <c r="L169"/>
      <c r="M169" s="21"/>
      <c r="P169" s="21"/>
      <c r="Q169" s="21"/>
      <c r="R169" s="21"/>
    </row>
    <row r="170" spans="11:18" ht="15">
      <c r="K170" s="21"/>
      <c r="L170"/>
      <c r="M170" s="21"/>
      <c r="P170" s="21"/>
      <c r="Q170" s="21"/>
      <c r="R170" s="21"/>
    </row>
    <row r="171" spans="11:18" ht="15">
      <c r="K171" s="21"/>
      <c r="L171"/>
      <c r="M171" s="21"/>
      <c r="P171" s="21"/>
      <c r="Q171" s="21"/>
      <c r="R171" s="21"/>
    </row>
    <row r="172" spans="11:18" ht="15">
      <c r="K172" s="21"/>
      <c r="L172"/>
      <c r="M172" s="21"/>
      <c r="P172" s="21"/>
      <c r="Q172" s="21"/>
      <c r="R172" s="21"/>
    </row>
    <row r="173" spans="11:18" ht="15">
      <c r="K173" s="21"/>
      <c r="L173"/>
      <c r="M173" s="21"/>
      <c r="P173" s="21"/>
      <c r="Q173" s="21"/>
      <c r="R173" s="21"/>
    </row>
    <row r="174" spans="11:18" ht="15">
      <c r="K174" s="21"/>
      <c r="L174"/>
      <c r="M174" s="21"/>
      <c r="P174" s="21"/>
      <c r="Q174" s="21"/>
      <c r="R174" s="21"/>
    </row>
    <row r="175" spans="11:18" ht="15">
      <c r="K175" s="21"/>
      <c r="L175"/>
      <c r="M175" s="21"/>
      <c r="P175" s="21"/>
      <c r="Q175" s="21"/>
      <c r="R175" s="21"/>
    </row>
    <row r="176" spans="11:18" ht="15">
      <c r="K176" s="21"/>
      <c r="L176"/>
      <c r="M176" s="21"/>
      <c r="P176" s="21"/>
      <c r="Q176" s="21"/>
      <c r="R176" s="21"/>
    </row>
    <row r="177" spans="11:18" ht="15">
      <c r="K177" s="21"/>
      <c r="L177"/>
      <c r="M177" s="21"/>
      <c r="P177" s="21"/>
      <c r="Q177" s="21"/>
      <c r="R177" s="21"/>
    </row>
    <row r="178" spans="11:18" ht="15">
      <c r="K178" s="21"/>
      <c r="L178"/>
      <c r="M178" s="21"/>
      <c r="P178" s="21"/>
      <c r="Q178" s="21"/>
      <c r="R178" s="21"/>
    </row>
    <row r="179" spans="11:18" ht="15">
      <c r="K179" s="21"/>
      <c r="L179"/>
      <c r="M179" s="21"/>
      <c r="P179" s="21"/>
      <c r="Q179" s="21"/>
      <c r="R179" s="21"/>
    </row>
    <row r="180" spans="11:18" ht="15">
      <c r="K180" s="21"/>
      <c r="L180"/>
      <c r="M180" s="21"/>
      <c r="P180" s="21"/>
      <c r="Q180" s="21"/>
      <c r="R180" s="21"/>
    </row>
    <row r="181" spans="11:18" ht="15">
      <c r="K181" s="21"/>
      <c r="L181"/>
      <c r="M181" s="21"/>
      <c r="P181" s="21"/>
      <c r="Q181" s="21"/>
      <c r="R181" s="21"/>
    </row>
    <row r="182" spans="11:18" ht="15">
      <c r="K182" s="21"/>
      <c r="L182"/>
      <c r="M182" s="21"/>
      <c r="P182" s="21"/>
      <c r="Q182" s="21"/>
      <c r="R182" s="21"/>
    </row>
    <row r="183" spans="11:18" ht="15">
      <c r="K183" s="21"/>
      <c r="L183"/>
      <c r="M183" s="21"/>
      <c r="P183" s="21"/>
      <c r="Q183" s="21"/>
      <c r="R183" s="21"/>
    </row>
    <row r="184" spans="11:18" ht="15">
      <c r="K184" s="21"/>
      <c r="L184"/>
      <c r="M184" s="21"/>
      <c r="P184" s="21"/>
      <c r="Q184" s="21"/>
      <c r="R184" s="21"/>
    </row>
    <row r="185" spans="11:18" ht="15">
      <c r="K185" s="21"/>
      <c r="L185"/>
      <c r="M185" s="21"/>
      <c r="P185" s="21"/>
      <c r="Q185" s="21"/>
      <c r="R185" s="21"/>
    </row>
    <row r="186" spans="11:18" ht="15">
      <c r="K186" s="21"/>
      <c r="L186"/>
      <c r="M186" s="21"/>
      <c r="P186" s="21"/>
      <c r="Q186" s="21"/>
      <c r="R186" s="21"/>
    </row>
    <row r="187" spans="11:18" ht="15">
      <c r="K187" s="21"/>
      <c r="L187"/>
      <c r="M187" s="21"/>
      <c r="P187" s="21"/>
      <c r="Q187" s="21"/>
      <c r="R187" s="21"/>
    </row>
    <row r="188" spans="11:18" ht="15">
      <c r="K188" s="21"/>
      <c r="L188"/>
      <c r="M188" s="21"/>
      <c r="P188" s="21"/>
      <c r="Q188" s="21"/>
      <c r="R188" s="21"/>
    </row>
    <row r="189" spans="11:18" ht="15">
      <c r="K189" s="21"/>
      <c r="L189"/>
      <c r="M189" s="21"/>
      <c r="P189" s="21"/>
      <c r="Q189" s="21"/>
      <c r="R189" s="21"/>
    </row>
    <row r="190" spans="11:18" ht="15">
      <c r="K190" s="21"/>
      <c r="L190"/>
      <c r="M190" s="21"/>
      <c r="P190" s="21"/>
      <c r="Q190" s="21"/>
      <c r="R190" s="21"/>
    </row>
    <row r="191" spans="11:18" ht="15">
      <c r="K191" s="21"/>
      <c r="L191"/>
      <c r="M191" s="21"/>
      <c r="P191" s="21"/>
      <c r="Q191" s="21"/>
      <c r="R191" s="21"/>
    </row>
    <row r="192" spans="11:18" ht="15">
      <c r="K192" s="21"/>
      <c r="L192"/>
      <c r="M192" s="21"/>
      <c r="P192" s="21"/>
      <c r="Q192" s="21"/>
      <c r="R192" s="21"/>
    </row>
    <row r="193" spans="11:18" ht="15">
      <c r="K193" s="21"/>
      <c r="L193"/>
      <c r="M193" s="21"/>
      <c r="P193" s="21"/>
      <c r="Q193" s="21"/>
      <c r="R193" s="21"/>
    </row>
    <row r="194" spans="11:18" ht="15">
      <c r="K194" s="21"/>
      <c r="L194"/>
      <c r="M194" s="21"/>
      <c r="P194" s="21"/>
      <c r="Q194" s="21"/>
      <c r="R194" s="21"/>
    </row>
    <row r="195" spans="11:18" ht="15">
      <c r="K195" s="21"/>
      <c r="L195"/>
      <c r="M195" s="21"/>
      <c r="P195" s="21"/>
      <c r="Q195" s="21"/>
      <c r="R195" s="21"/>
    </row>
    <row r="196" spans="11:18" ht="15">
      <c r="K196" s="21"/>
      <c r="L196"/>
      <c r="M196" s="21"/>
      <c r="P196" s="21"/>
      <c r="Q196" s="21"/>
      <c r="R196" s="21"/>
    </row>
    <row r="197" spans="11:18" ht="15">
      <c r="K197" s="21"/>
      <c r="L197"/>
      <c r="M197" s="21"/>
      <c r="P197" s="21"/>
      <c r="Q197" s="21"/>
      <c r="R197" s="21"/>
    </row>
    <row r="198" spans="11:18" ht="15">
      <c r="K198" s="21"/>
      <c r="L198"/>
      <c r="M198" s="21"/>
      <c r="P198" s="21"/>
      <c r="Q198" s="21"/>
      <c r="R198" s="21"/>
    </row>
    <row r="199" spans="11:18" ht="15">
      <c r="K199" s="21"/>
      <c r="L199"/>
      <c r="M199" s="21"/>
      <c r="P199" s="21"/>
      <c r="Q199" s="21"/>
      <c r="R199" s="21"/>
    </row>
    <row r="200" spans="11:18" ht="15">
      <c r="K200" s="21"/>
      <c r="L200"/>
      <c r="M200" s="21"/>
      <c r="P200" s="21"/>
      <c r="Q200" s="21"/>
      <c r="R200" s="21"/>
    </row>
    <row r="201" spans="11:18" ht="15">
      <c r="K201" s="21"/>
      <c r="L201"/>
      <c r="M201" s="21"/>
      <c r="P201" s="21"/>
      <c r="Q201" s="21"/>
      <c r="R201" s="21"/>
    </row>
    <row r="202" spans="11:18" ht="15">
      <c r="K202" s="21"/>
      <c r="L202"/>
      <c r="M202" s="21"/>
      <c r="P202" s="21"/>
      <c r="Q202" s="21"/>
      <c r="R202" s="21"/>
    </row>
    <row r="203" spans="11:18" ht="15">
      <c r="K203" s="21"/>
      <c r="L203"/>
      <c r="M203" s="21"/>
      <c r="P203" s="21"/>
      <c r="Q203" s="21"/>
      <c r="R203" s="21"/>
    </row>
    <row r="204" spans="11:18" ht="15">
      <c r="K204" s="21"/>
      <c r="L204"/>
      <c r="M204" s="21"/>
      <c r="P204" s="21"/>
      <c r="Q204" s="21"/>
      <c r="R204" s="21"/>
    </row>
    <row r="205" spans="11:18" ht="15">
      <c r="K205" s="21"/>
      <c r="L205"/>
      <c r="M205" s="21"/>
      <c r="P205" s="21"/>
      <c r="Q205" s="21"/>
      <c r="R205" s="21"/>
    </row>
    <row r="206" spans="11:18" ht="15">
      <c r="K206" s="21"/>
      <c r="L206"/>
      <c r="M206" s="21"/>
      <c r="P206" s="21"/>
      <c r="Q206" s="21"/>
      <c r="R206" s="21"/>
    </row>
    <row r="207" spans="11:18" ht="15">
      <c r="K207" s="21"/>
      <c r="L207"/>
      <c r="M207" s="21"/>
      <c r="P207" s="21"/>
      <c r="Q207" s="21"/>
      <c r="R207" s="21"/>
    </row>
    <row r="208" spans="11:18" ht="15">
      <c r="K208" s="21"/>
      <c r="L208"/>
      <c r="M208" s="21"/>
      <c r="P208" s="21"/>
      <c r="Q208" s="21"/>
      <c r="R208" s="21"/>
    </row>
    <row r="209" spans="11:18" ht="15">
      <c r="K209" s="21"/>
      <c r="L209"/>
      <c r="M209" s="21"/>
      <c r="P209" s="21"/>
      <c r="Q209" s="21"/>
      <c r="R209" s="21"/>
    </row>
    <row r="210" spans="11:18" ht="15">
      <c r="K210" s="21"/>
      <c r="L210"/>
      <c r="M210" s="21"/>
      <c r="P210" s="21"/>
      <c r="Q210" s="21"/>
      <c r="R210" s="21"/>
    </row>
    <row r="211" spans="11:18" ht="15">
      <c r="K211" s="21"/>
      <c r="L211"/>
      <c r="M211" s="21"/>
      <c r="P211" s="21"/>
      <c r="Q211" s="21"/>
      <c r="R211" s="21"/>
    </row>
    <row r="212" spans="11:18" ht="15">
      <c r="K212" s="21"/>
      <c r="L212"/>
      <c r="M212" s="21"/>
      <c r="P212" s="21"/>
      <c r="Q212" s="21"/>
      <c r="R212" s="21"/>
    </row>
    <row r="213" spans="11:18" ht="15">
      <c r="K213" s="21"/>
      <c r="L213"/>
      <c r="M213" s="21"/>
      <c r="P213" s="21"/>
      <c r="Q213" s="21"/>
      <c r="R213" s="21"/>
    </row>
    <row r="214" spans="11:18" ht="15">
      <c r="K214" s="21"/>
      <c r="L214"/>
      <c r="M214" s="21"/>
      <c r="P214" s="21"/>
      <c r="Q214" s="21"/>
      <c r="R214" s="21"/>
    </row>
    <row r="215" spans="11:18" ht="15">
      <c r="K215" s="21"/>
      <c r="L215"/>
      <c r="M215" s="21"/>
      <c r="P215" s="21"/>
      <c r="Q215" s="21"/>
      <c r="R215" s="21"/>
    </row>
    <row r="216" spans="11:18" ht="15">
      <c r="K216" s="21"/>
      <c r="L216"/>
      <c r="M216" s="21"/>
      <c r="P216" s="21"/>
      <c r="Q216" s="21"/>
      <c r="R216" s="21"/>
    </row>
    <row r="217" spans="11:18" ht="15">
      <c r="K217" s="21"/>
      <c r="L217"/>
      <c r="M217" s="21"/>
      <c r="P217" s="21"/>
      <c r="Q217" s="21"/>
      <c r="R217" s="21"/>
    </row>
    <row r="218" spans="11:18" ht="15">
      <c r="K218" s="21"/>
      <c r="L218"/>
      <c r="M218" s="21"/>
      <c r="P218" s="21"/>
      <c r="Q218" s="21"/>
      <c r="R218" s="21"/>
    </row>
    <row r="219" spans="11:18" ht="15">
      <c r="K219" s="21"/>
      <c r="L219"/>
      <c r="M219" s="21"/>
      <c r="P219" s="21"/>
      <c r="Q219" s="21"/>
      <c r="R219" s="21"/>
    </row>
    <row r="220" spans="11:18" ht="15">
      <c r="K220" s="21"/>
      <c r="L220"/>
      <c r="M220" s="21"/>
      <c r="P220" s="21"/>
      <c r="Q220" s="21"/>
      <c r="R220" s="21"/>
    </row>
    <row r="221" spans="11:18" ht="15">
      <c r="K221" s="21"/>
      <c r="L221"/>
      <c r="M221" s="21"/>
      <c r="P221" s="21"/>
      <c r="Q221" s="21"/>
      <c r="R221" s="21"/>
    </row>
    <row r="222" spans="11:18" ht="15">
      <c r="K222" s="21"/>
      <c r="L222"/>
      <c r="M222" s="21"/>
      <c r="P222" s="21"/>
      <c r="Q222" s="21"/>
      <c r="R222" s="21"/>
    </row>
    <row r="223" spans="11:18" ht="15">
      <c r="K223" s="21"/>
      <c r="L223"/>
      <c r="M223" s="21"/>
      <c r="P223" s="21"/>
      <c r="Q223" s="21"/>
      <c r="R223" s="21"/>
    </row>
    <row r="224" spans="11:18" ht="15">
      <c r="K224" s="21"/>
      <c r="L224"/>
      <c r="M224" s="21"/>
      <c r="P224" s="21"/>
      <c r="Q224" s="21"/>
      <c r="R224" s="21"/>
    </row>
    <row r="225" spans="11:18" ht="15">
      <c r="K225" s="21"/>
      <c r="L225"/>
      <c r="M225" s="21"/>
      <c r="P225" s="21"/>
      <c r="Q225" s="21"/>
      <c r="R225" s="21"/>
    </row>
    <row r="226" spans="11:18" ht="15">
      <c r="K226" s="21"/>
      <c r="L226"/>
      <c r="M226" s="21"/>
      <c r="P226" s="21"/>
      <c r="Q226" s="21"/>
      <c r="R226" s="21"/>
    </row>
    <row r="227" spans="11:18" ht="15">
      <c r="K227" s="21"/>
      <c r="L227"/>
      <c r="M227" s="21"/>
      <c r="P227" s="21"/>
      <c r="Q227" s="21"/>
      <c r="R227" s="21"/>
    </row>
    <row r="228" spans="11:18" ht="15">
      <c r="K228" s="21"/>
      <c r="L228"/>
      <c r="M228" s="21"/>
      <c r="P228" s="21"/>
      <c r="Q228" s="21"/>
      <c r="R228" s="21"/>
    </row>
    <row r="229" spans="11:18" ht="15">
      <c r="K229" s="21"/>
      <c r="L229"/>
      <c r="M229" s="21"/>
      <c r="P229" s="21"/>
      <c r="Q229" s="21"/>
      <c r="R229" s="21"/>
    </row>
    <row r="230" spans="11:18" ht="15">
      <c r="K230" s="21"/>
      <c r="L230"/>
      <c r="M230" s="21"/>
      <c r="P230" s="21"/>
      <c r="Q230" s="21"/>
      <c r="R230" s="21"/>
    </row>
    <row r="231" spans="11:18" ht="15">
      <c r="K231" s="21"/>
      <c r="L231"/>
      <c r="M231" s="21"/>
      <c r="P231" s="21"/>
      <c r="Q231" s="21"/>
      <c r="R231" s="21"/>
    </row>
    <row r="232" spans="11:18" ht="15">
      <c r="K232" s="21"/>
      <c r="L232"/>
      <c r="M232" s="21"/>
      <c r="P232" s="21"/>
      <c r="Q232" s="21"/>
      <c r="R232" s="21"/>
    </row>
    <row r="233" spans="11:18" ht="15">
      <c r="K233" s="21"/>
      <c r="L233"/>
      <c r="M233" s="21"/>
      <c r="P233" s="21"/>
      <c r="Q233" s="21"/>
      <c r="R233" s="21"/>
    </row>
    <row r="234" spans="11:18" ht="15">
      <c r="K234" s="21"/>
      <c r="L234"/>
      <c r="M234" s="21"/>
      <c r="P234" s="21"/>
      <c r="Q234" s="21"/>
      <c r="R234" s="21"/>
    </row>
    <row r="235" spans="11:18" ht="15">
      <c r="K235" s="21"/>
      <c r="L235"/>
      <c r="M235" s="21"/>
      <c r="P235" s="21"/>
      <c r="Q235" s="21"/>
      <c r="R235" s="21"/>
    </row>
    <row r="236" spans="11:18" ht="15">
      <c r="K236" s="21"/>
      <c r="L236"/>
      <c r="M236" s="21"/>
      <c r="P236" s="21"/>
      <c r="Q236" s="21"/>
      <c r="R236" s="21"/>
    </row>
    <row r="237" spans="11:18" ht="15">
      <c r="K237" s="21"/>
      <c r="L237"/>
      <c r="M237" s="21"/>
      <c r="P237" s="21"/>
      <c r="Q237" s="21"/>
      <c r="R237" s="21"/>
    </row>
    <row r="238" spans="11:18" ht="15">
      <c r="K238" s="21"/>
      <c r="L238"/>
      <c r="M238" s="21"/>
      <c r="P238" s="21"/>
      <c r="Q238" s="21"/>
      <c r="R238" s="21"/>
    </row>
    <row r="239" spans="11:18" ht="15">
      <c r="K239" s="21"/>
      <c r="L239"/>
      <c r="M239" s="21"/>
      <c r="P239" s="21"/>
      <c r="Q239" s="21"/>
      <c r="R239" s="21"/>
    </row>
    <row r="240" spans="11:18" ht="15">
      <c r="K240" s="21"/>
      <c r="L240"/>
      <c r="M240" s="21"/>
      <c r="P240" s="21"/>
      <c r="Q240" s="21"/>
      <c r="R240" s="21"/>
    </row>
    <row r="241" spans="11:18" ht="15">
      <c r="K241" s="21"/>
      <c r="L241"/>
      <c r="M241" s="21"/>
      <c r="P241" s="21"/>
      <c r="Q241" s="21"/>
      <c r="R241" s="21"/>
    </row>
    <row r="242" spans="11:18" ht="15">
      <c r="K242" s="21"/>
      <c r="L242"/>
      <c r="M242" s="21"/>
      <c r="P242" s="21"/>
      <c r="Q242" s="21"/>
      <c r="R242" s="21"/>
    </row>
    <row r="243" spans="11:18" ht="15">
      <c r="K243" s="21"/>
      <c r="L243"/>
      <c r="M243" s="21"/>
      <c r="P243" s="21"/>
      <c r="Q243" s="21"/>
      <c r="R243" s="21"/>
    </row>
    <row r="244" spans="11:18" ht="15">
      <c r="K244" s="21"/>
      <c r="L244"/>
      <c r="M244" s="21"/>
      <c r="P244" s="21"/>
      <c r="Q244" s="21"/>
      <c r="R244" s="21"/>
    </row>
    <row r="245" spans="11:18" ht="15">
      <c r="K245" s="21"/>
      <c r="L245"/>
      <c r="M245" s="21"/>
      <c r="P245" s="21"/>
      <c r="Q245" s="21"/>
      <c r="R245" s="21"/>
    </row>
    <row r="246" spans="11:18" ht="15">
      <c r="K246" s="21"/>
      <c r="L246"/>
      <c r="M246" s="21"/>
      <c r="P246" s="21"/>
      <c r="Q246" s="21"/>
      <c r="R246" s="21"/>
    </row>
    <row r="247" spans="11:18" ht="15">
      <c r="K247" s="21"/>
      <c r="L247"/>
      <c r="M247" s="21"/>
      <c r="P247" s="21"/>
      <c r="Q247" s="21"/>
      <c r="R247" s="21"/>
    </row>
    <row r="248" spans="11:18" ht="15">
      <c r="K248" s="21"/>
      <c r="L248"/>
      <c r="M248" s="21"/>
      <c r="P248" s="21"/>
      <c r="Q248" s="21"/>
      <c r="R248" s="21"/>
    </row>
    <row r="249" spans="11:18" ht="15">
      <c r="K249" s="21"/>
      <c r="L249"/>
      <c r="M249" s="21"/>
      <c r="P249" s="21"/>
      <c r="Q249" s="21"/>
      <c r="R249" s="21"/>
    </row>
    <row r="250" spans="11:18" ht="15">
      <c r="K250" s="21"/>
      <c r="L250"/>
      <c r="M250" s="21"/>
      <c r="P250" s="21"/>
      <c r="Q250" s="21"/>
      <c r="R250" s="21"/>
    </row>
    <row r="251" spans="11:18" ht="15">
      <c r="K251" s="21"/>
      <c r="L251"/>
      <c r="M251" s="21"/>
      <c r="P251" s="21"/>
      <c r="Q251" s="21"/>
      <c r="R251" s="21"/>
    </row>
    <row r="252" spans="11:18" ht="15">
      <c r="K252" s="21"/>
      <c r="L252"/>
      <c r="M252" s="21"/>
      <c r="P252" s="21"/>
      <c r="Q252" s="21"/>
      <c r="R252" s="21"/>
    </row>
    <row r="253" spans="11:18" ht="15">
      <c r="K253" s="21"/>
      <c r="L253"/>
      <c r="M253" s="21"/>
      <c r="P253" s="21"/>
      <c r="Q253" s="21"/>
      <c r="R253" s="21"/>
    </row>
    <row r="254" spans="11:18" ht="15">
      <c r="K254" s="21"/>
      <c r="L254"/>
      <c r="M254" s="21"/>
      <c r="P254" s="21"/>
      <c r="Q254" s="21"/>
      <c r="R254" s="21"/>
    </row>
    <row r="255" spans="11:18" ht="15">
      <c r="K255" s="21"/>
      <c r="L255"/>
      <c r="M255" s="21"/>
      <c r="P255" s="21"/>
      <c r="Q255" s="21"/>
      <c r="R255" s="21"/>
    </row>
    <row r="256" spans="16:18" ht="15">
      <c r="P256" s="21"/>
      <c r="Q256" s="21"/>
      <c r="R256" s="21"/>
    </row>
    <row r="257" spans="16:18" ht="15">
      <c r="P257" s="21"/>
      <c r="Q257" s="21"/>
      <c r="R257" s="21"/>
    </row>
    <row r="258" spans="16:18" ht="15">
      <c r="P258" s="21"/>
      <c r="Q258" s="21"/>
      <c r="R258" s="21"/>
    </row>
    <row r="259" spans="16:18" ht="15">
      <c r="P259" s="21"/>
      <c r="Q259" s="21"/>
      <c r="R259" s="21"/>
    </row>
    <row r="260" spans="16:18" ht="15">
      <c r="P260" s="21"/>
      <c r="Q260" s="21"/>
      <c r="R260" s="21"/>
    </row>
    <row r="261" spans="16:18" ht="15">
      <c r="P261" s="21"/>
      <c r="Q261" s="21"/>
      <c r="R261" s="21"/>
    </row>
    <row r="262" spans="16:18" ht="15">
      <c r="P262" s="21"/>
      <c r="Q262" s="21"/>
      <c r="R262" s="21"/>
    </row>
    <row r="263" spans="16:18" ht="15">
      <c r="P263" s="21"/>
      <c r="Q263" s="21"/>
      <c r="R263" s="21"/>
    </row>
    <row r="264" spans="16:18" ht="15">
      <c r="P264" s="21"/>
      <c r="Q264" s="21"/>
      <c r="R264" s="21"/>
    </row>
    <row r="265" spans="16:18" ht="15">
      <c r="P265" s="21"/>
      <c r="Q265" s="21"/>
      <c r="R265" s="21"/>
    </row>
    <row r="266" spans="16:18" ht="15">
      <c r="P266" s="21"/>
      <c r="Q266" s="21"/>
      <c r="R266" s="21"/>
    </row>
    <row r="267" spans="16:18" ht="15">
      <c r="P267" s="21"/>
      <c r="Q267" s="21"/>
      <c r="R267" s="21"/>
    </row>
    <row r="268" spans="16:18" ht="15">
      <c r="P268" s="21"/>
      <c r="Q268" s="21"/>
      <c r="R268" s="21"/>
    </row>
    <row r="269" spans="16:18" ht="15">
      <c r="P269" s="21"/>
      <c r="Q269" s="21"/>
      <c r="R269" s="21"/>
    </row>
    <row r="270" spans="16:18" ht="15">
      <c r="P270" s="21"/>
      <c r="Q270" s="21"/>
      <c r="R270" s="21"/>
    </row>
    <row r="271" spans="16:18" ht="15">
      <c r="P271" s="21"/>
      <c r="Q271" s="21"/>
      <c r="R271" s="21"/>
    </row>
    <row r="272" spans="16:18" ht="15">
      <c r="P272" s="21"/>
      <c r="Q272" s="21"/>
      <c r="R272" s="21"/>
    </row>
    <row r="273" spans="16:18" ht="15">
      <c r="P273" s="21"/>
      <c r="Q273" s="21"/>
      <c r="R273" s="21"/>
    </row>
    <row r="274" spans="16:18" ht="15">
      <c r="P274" s="21"/>
      <c r="Q274" s="21"/>
      <c r="R274" s="21"/>
    </row>
    <row r="275" spans="16:18" ht="15">
      <c r="P275" s="21"/>
      <c r="Q275" s="21"/>
      <c r="R275" s="21"/>
    </row>
    <row r="276" spans="16:18" ht="15">
      <c r="P276" s="21"/>
      <c r="Q276" s="21"/>
      <c r="R276" s="21"/>
    </row>
    <row r="277" spans="16:18" ht="15">
      <c r="P277" s="21"/>
      <c r="Q277" s="21"/>
      <c r="R277" s="21"/>
    </row>
    <row r="278" spans="16:18" ht="15">
      <c r="P278" s="21"/>
      <c r="Q278" s="21"/>
      <c r="R278" s="21"/>
    </row>
    <row r="279" spans="16:18" ht="15">
      <c r="P279" s="21"/>
      <c r="Q279" s="21"/>
      <c r="R279" s="21"/>
    </row>
    <row r="280" spans="16:18" ht="15">
      <c r="P280" s="21"/>
      <c r="Q280" s="21"/>
      <c r="R280" s="21"/>
    </row>
    <row r="281" spans="16:18" ht="15">
      <c r="P281" s="21"/>
      <c r="Q281" s="21"/>
      <c r="R281" s="21"/>
    </row>
    <row r="282" spans="16:18" ht="15">
      <c r="P282" s="21"/>
      <c r="Q282" s="21"/>
      <c r="R282" s="21"/>
    </row>
    <row r="283" spans="16:18" ht="15">
      <c r="P283" s="21"/>
      <c r="Q283" s="21"/>
      <c r="R283" s="21"/>
    </row>
    <row r="284" spans="16:18" ht="15">
      <c r="P284" s="21"/>
      <c r="Q284" s="21"/>
      <c r="R284" s="21"/>
    </row>
    <row r="285" spans="16:18" ht="15">
      <c r="P285" s="21"/>
      <c r="Q285" s="21"/>
      <c r="R285" s="21"/>
    </row>
    <row r="286" spans="16:18" ht="15">
      <c r="P286" s="21"/>
      <c r="Q286" s="21"/>
      <c r="R286" s="21"/>
    </row>
    <row r="287" spans="16:18" ht="15">
      <c r="P287" s="21"/>
      <c r="Q287" s="21"/>
      <c r="R287" s="21"/>
    </row>
    <row r="288" spans="16:18" ht="15">
      <c r="P288" s="21"/>
      <c r="Q288" s="21"/>
      <c r="R288" s="21"/>
    </row>
    <row r="289" spans="16:18" ht="15">
      <c r="P289" s="21"/>
      <c r="Q289" s="21"/>
      <c r="R289" s="21"/>
    </row>
    <row r="290" spans="16:18" ht="15">
      <c r="P290" s="21"/>
      <c r="Q290" s="21"/>
      <c r="R290" s="21"/>
    </row>
    <row r="291" spans="16:18" ht="15">
      <c r="P291" s="21"/>
      <c r="Q291" s="21"/>
      <c r="R291" s="21"/>
    </row>
    <row r="292" spans="16:18" ht="15">
      <c r="P292" s="21"/>
      <c r="Q292" s="21"/>
      <c r="R292" s="21"/>
    </row>
    <row r="293" spans="16:18" ht="15">
      <c r="P293" s="21"/>
      <c r="Q293" s="21"/>
      <c r="R293" s="21"/>
    </row>
    <row r="294" spans="16:18" ht="15">
      <c r="P294" s="21"/>
      <c r="Q294" s="21"/>
      <c r="R294" s="21"/>
    </row>
    <row r="295" spans="16:18" ht="15">
      <c r="P295" s="21"/>
      <c r="Q295" s="21"/>
      <c r="R295" s="21"/>
    </row>
    <row r="296" spans="16:18" ht="15">
      <c r="P296" s="21"/>
      <c r="Q296" s="21"/>
      <c r="R296" s="21"/>
    </row>
    <row r="297" spans="16:18" ht="15">
      <c r="P297" s="21"/>
      <c r="Q297" s="21"/>
      <c r="R297" s="21"/>
    </row>
    <row r="298" spans="16:18" ht="15">
      <c r="P298" s="21"/>
      <c r="Q298" s="21"/>
      <c r="R298" s="21"/>
    </row>
    <row r="299" spans="16:18" ht="15">
      <c r="P299" s="21"/>
      <c r="Q299" s="21"/>
      <c r="R299" s="21"/>
    </row>
    <row r="300" spans="16:18" ht="15">
      <c r="P300" s="21"/>
      <c r="Q300" s="21"/>
      <c r="R300" s="21"/>
    </row>
    <row r="301" spans="16:18" ht="15">
      <c r="P301" s="21"/>
      <c r="Q301" s="21"/>
      <c r="R301" s="21"/>
    </row>
    <row r="302" spans="16:18" ht="15">
      <c r="P302" s="21"/>
      <c r="Q302" s="21"/>
      <c r="R302" s="21"/>
    </row>
    <row r="303" spans="16:18" ht="15">
      <c r="P303" s="21"/>
      <c r="Q303" s="21"/>
      <c r="R303" s="21"/>
    </row>
    <row r="304" spans="16:18" ht="15">
      <c r="P304" s="21"/>
      <c r="Q304" s="21"/>
      <c r="R304" s="21"/>
    </row>
    <row r="305" spans="16:18" ht="15">
      <c r="P305" s="21"/>
      <c r="Q305" s="21"/>
      <c r="R305" s="21"/>
    </row>
    <row r="306" spans="16:18" ht="15">
      <c r="P306" s="21"/>
      <c r="Q306" s="21"/>
      <c r="R306" s="21"/>
    </row>
    <row r="307" spans="16:18" ht="15">
      <c r="P307" s="21"/>
      <c r="Q307" s="21"/>
      <c r="R307" s="21"/>
    </row>
    <row r="308" spans="16:18" ht="15">
      <c r="P308" s="21"/>
      <c r="Q308" s="21"/>
      <c r="R308" s="21"/>
    </row>
    <row r="309" spans="16:18" ht="15">
      <c r="P309" s="21"/>
      <c r="Q309" s="21"/>
      <c r="R309" s="21"/>
    </row>
    <row r="310" spans="16:18" ht="15">
      <c r="P310" s="21"/>
      <c r="Q310" s="21"/>
      <c r="R310" s="21"/>
    </row>
    <row r="311" spans="16:18" ht="15">
      <c r="P311" s="21"/>
      <c r="Q311" s="21"/>
      <c r="R311" s="21"/>
    </row>
    <row r="312" spans="16:18" ht="15">
      <c r="P312" s="21"/>
      <c r="Q312" s="21"/>
      <c r="R312" s="21"/>
    </row>
    <row r="313" spans="16:18" ht="15">
      <c r="P313" s="21"/>
      <c r="Q313" s="21"/>
      <c r="R313" s="21"/>
    </row>
    <row r="314" spans="16:18" ht="15">
      <c r="P314" s="21"/>
      <c r="Q314" s="21"/>
      <c r="R314" s="21"/>
    </row>
    <row r="315" spans="16:18" ht="15">
      <c r="P315" s="21"/>
      <c r="Q315" s="21"/>
      <c r="R315" s="21"/>
    </row>
    <row r="316" spans="16:18" ht="15">
      <c r="P316" s="21"/>
      <c r="Q316" s="21"/>
      <c r="R316" s="21"/>
    </row>
    <row r="317" spans="16:18" ht="15">
      <c r="P317" s="21"/>
      <c r="Q317" s="21"/>
      <c r="R317" s="21"/>
    </row>
    <row r="318" spans="16:18" ht="15">
      <c r="P318" s="21"/>
      <c r="Q318" s="21"/>
      <c r="R318" s="21"/>
    </row>
    <row r="319" spans="16:18" ht="15">
      <c r="P319" s="21"/>
      <c r="Q319" s="21"/>
      <c r="R319" s="21"/>
    </row>
    <row r="320" spans="16:18" ht="15">
      <c r="P320" s="21"/>
      <c r="Q320" s="21"/>
      <c r="R320" s="21"/>
    </row>
    <row r="321" spans="16:18" ht="15">
      <c r="P321" s="21"/>
      <c r="Q321" s="21"/>
      <c r="R321" s="21"/>
    </row>
    <row r="322" spans="16:18" ht="15">
      <c r="P322" s="21"/>
      <c r="Q322" s="21"/>
      <c r="R322" s="21"/>
    </row>
    <row r="323" spans="16:18" ht="15">
      <c r="P323" s="21"/>
      <c r="Q323" s="21"/>
      <c r="R323" s="21"/>
    </row>
    <row r="324" spans="16:18" ht="15">
      <c r="P324" s="21"/>
      <c r="Q324" s="21"/>
      <c r="R324" s="21"/>
    </row>
    <row r="325" spans="16:18" ht="15">
      <c r="P325" s="21"/>
      <c r="Q325" s="21"/>
      <c r="R325" s="21"/>
    </row>
    <row r="326" spans="16:18" ht="15">
      <c r="P326" s="21"/>
      <c r="Q326" s="21"/>
      <c r="R326" s="21"/>
    </row>
    <row r="327" spans="16:18" ht="15">
      <c r="P327" s="21"/>
      <c r="Q327" s="21"/>
      <c r="R327" s="21"/>
    </row>
    <row r="328" spans="16:18" ht="15">
      <c r="P328" s="21"/>
      <c r="Q328" s="21"/>
      <c r="R328" s="21"/>
    </row>
    <row r="329" spans="16:18" ht="15">
      <c r="P329" s="21"/>
      <c r="Q329" s="21"/>
      <c r="R329" s="21"/>
    </row>
    <row r="330" spans="16:18" ht="15">
      <c r="P330" s="21"/>
      <c r="Q330" s="21"/>
      <c r="R330" s="21"/>
    </row>
    <row r="331" spans="16:18" ht="15">
      <c r="P331" s="21"/>
      <c r="Q331" s="21"/>
      <c r="R331" s="21"/>
    </row>
    <row r="332" spans="16:18" ht="15">
      <c r="P332" s="21"/>
      <c r="Q332" s="21"/>
      <c r="R332" s="21"/>
    </row>
    <row r="333" spans="16:18" ht="15">
      <c r="P333" s="21"/>
      <c r="Q333" s="21"/>
      <c r="R333" s="21"/>
    </row>
    <row r="334" spans="16:18" ht="15">
      <c r="P334" s="21"/>
      <c r="Q334" s="21"/>
      <c r="R334" s="21"/>
    </row>
    <row r="335" spans="16:18" ht="15">
      <c r="P335" s="21"/>
      <c r="Q335" s="21"/>
      <c r="R335" s="21"/>
    </row>
    <row r="336" spans="16:18" ht="15">
      <c r="P336" s="21"/>
      <c r="Q336" s="21"/>
      <c r="R336" s="21"/>
    </row>
    <row r="337" spans="16:18" ht="15">
      <c r="P337" s="21"/>
      <c r="Q337" s="21"/>
      <c r="R337" s="21"/>
    </row>
    <row r="338" spans="16:18" ht="15">
      <c r="P338" s="21"/>
      <c r="Q338" s="21"/>
      <c r="R338" s="21"/>
    </row>
    <row r="339" spans="16:18" ht="15">
      <c r="P339" s="21"/>
      <c r="Q339" s="21"/>
      <c r="R339" s="21"/>
    </row>
    <row r="340" spans="16:18" ht="15">
      <c r="P340" s="21"/>
      <c r="Q340" s="21"/>
      <c r="R340" s="21"/>
    </row>
    <row r="341" spans="16:18" ht="15">
      <c r="P341" s="21"/>
      <c r="Q341" s="21"/>
      <c r="R341" s="21"/>
    </row>
    <row r="342" spans="16:18" ht="15">
      <c r="P342" s="21"/>
      <c r="Q342" s="21"/>
      <c r="R342" s="21"/>
    </row>
    <row r="343" spans="16:18" ht="15">
      <c r="P343" s="21"/>
      <c r="Q343" s="21"/>
      <c r="R343" s="21"/>
    </row>
    <row r="344" spans="16:18" ht="15">
      <c r="P344" s="21"/>
      <c r="Q344" s="21"/>
      <c r="R344" s="21"/>
    </row>
    <row r="345" spans="16:18" ht="15">
      <c r="P345" s="21"/>
      <c r="Q345" s="21"/>
      <c r="R345" s="21"/>
    </row>
    <row r="346" spans="16:18" ht="15">
      <c r="P346" s="21"/>
      <c r="Q346" s="21"/>
      <c r="R346" s="21"/>
    </row>
    <row r="347" spans="16:18" ht="15">
      <c r="P347" s="21"/>
      <c r="Q347" s="21"/>
      <c r="R347" s="21"/>
    </row>
    <row r="348" spans="16:18" ht="15">
      <c r="P348" s="21"/>
      <c r="Q348" s="21"/>
      <c r="R348" s="21"/>
    </row>
    <row r="349" spans="16:18" ht="15">
      <c r="P349" s="21"/>
      <c r="Q349" s="21"/>
      <c r="R349" s="21"/>
    </row>
    <row r="350" spans="16:18" ht="15">
      <c r="P350" s="21"/>
      <c r="Q350" s="21"/>
      <c r="R350" s="21"/>
    </row>
    <row r="351" spans="16:18" ht="15">
      <c r="P351" s="21"/>
      <c r="Q351" s="21"/>
      <c r="R351" s="21"/>
    </row>
    <row r="352" spans="16:18" ht="15">
      <c r="P352" s="21"/>
      <c r="Q352" s="21"/>
      <c r="R352" s="21"/>
    </row>
    <row r="353" spans="16:18" ht="15">
      <c r="P353" s="21"/>
      <c r="Q353" s="21"/>
      <c r="R353" s="21"/>
    </row>
    <row r="354" spans="16:18" ht="15">
      <c r="P354" s="21"/>
      <c r="Q354" s="21"/>
      <c r="R354" s="21"/>
    </row>
    <row r="355" spans="16:18" ht="15">
      <c r="P355" s="21"/>
      <c r="Q355" s="21"/>
      <c r="R355" s="21"/>
    </row>
    <row r="356" spans="16:18" ht="15">
      <c r="P356" s="21"/>
      <c r="Q356" s="21"/>
      <c r="R356" s="21"/>
    </row>
    <row r="357" spans="16:18" ht="15">
      <c r="P357" s="21"/>
      <c r="Q357" s="21"/>
      <c r="R357" s="21"/>
    </row>
    <row r="358" spans="16:18" ht="15">
      <c r="P358" s="21"/>
      <c r="Q358" s="21"/>
      <c r="R358" s="21"/>
    </row>
    <row r="359" spans="16:18" ht="15">
      <c r="P359" s="21"/>
      <c r="Q359" s="21"/>
      <c r="R359" s="21"/>
    </row>
    <row r="360" spans="16:18" ht="15">
      <c r="P360" s="21"/>
      <c r="Q360" s="21"/>
      <c r="R360" s="21"/>
    </row>
    <row r="361" spans="16:18" ht="15">
      <c r="P361" s="21"/>
      <c r="Q361" s="21"/>
      <c r="R361" s="21"/>
    </row>
    <row r="362" spans="16:18" ht="15">
      <c r="P362" s="21"/>
      <c r="Q362" s="21"/>
      <c r="R362" s="21"/>
    </row>
    <row r="363" spans="16:18" ht="15">
      <c r="P363" s="21"/>
      <c r="Q363" s="21"/>
      <c r="R363" s="21"/>
    </row>
    <row r="364" spans="16:18" ht="15">
      <c r="P364" s="21"/>
      <c r="Q364" s="21"/>
      <c r="R364" s="21"/>
    </row>
    <row r="365" spans="16:18" ht="15">
      <c r="P365" s="21"/>
      <c r="Q365" s="21"/>
      <c r="R365" s="21"/>
    </row>
    <row r="366" spans="16:18" ht="15">
      <c r="P366" s="21"/>
      <c r="Q366" s="21"/>
      <c r="R366" s="21"/>
    </row>
    <row r="367" spans="16:18" ht="15">
      <c r="P367" s="21"/>
      <c r="Q367" s="21"/>
      <c r="R367" s="21"/>
    </row>
    <row r="368" spans="16:18" ht="15">
      <c r="P368" s="21"/>
      <c r="Q368" s="21"/>
      <c r="R368" s="21"/>
    </row>
    <row r="369" spans="16:18" ht="15">
      <c r="P369" s="21"/>
      <c r="Q369" s="21"/>
      <c r="R369" s="21"/>
    </row>
    <row r="370" spans="16:18" ht="15">
      <c r="P370" s="21"/>
      <c r="Q370" s="21"/>
      <c r="R370" s="21"/>
    </row>
    <row r="371" spans="16:18" ht="15">
      <c r="P371" s="21"/>
      <c r="Q371" s="21"/>
      <c r="R371" s="21"/>
    </row>
    <row r="372" spans="16:18" ht="15">
      <c r="P372" s="21"/>
      <c r="Q372" s="21"/>
      <c r="R372" s="21"/>
    </row>
    <row r="373" spans="16:18" ht="15">
      <c r="P373" s="21"/>
      <c r="Q373" s="21"/>
      <c r="R373" s="21"/>
    </row>
    <row r="374" spans="16:18" ht="15">
      <c r="P374" s="21"/>
      <c r="Q374" s="21"/>
      <c r="R374" s="21"/>
    </row>
    <row r="375" spans="16:18" ht="15">
      <c r="P375" s="21"/>
      <c r="Q375" s="21"/>
      <c r="R375" s="21"/>
    </row>
    <row r="376" spans="16:18" ht="15">
      <c r="P376" s="21"/>
      <c r="Q376" s="21"/>
      <c r="R376" s="21"/>
    </row>
    <row r="377" spans="16:18" ht="15">
      <c r="P377" s="21"/>
      <c r="Q377" s="21"/>
      <c r="R377" s="21"/>
    </row>
    <row r="378" spans="16:18" ht="15">
      <c r="P378" s="21"/>
      <c r="Q378" s="21"/>
      <c r="R378" s="21"/>
    </row>
    <row r="379" spans="16:18" ht="15">
      <c r="P379" s="21"/>
      <c r="Q379" s="21"/>
      <c r="R379" s="21"/>
    </row>
    <row r="380" spans="16:18" ht="15">
      <c r="P380" s="21"/>
      <c r="Q380" s="21"/>
      <c r="R380" s="21"/>
    </row>
    <row r="381" spans="16:18" ht="15">
      <c r="P381" s="21"/>
      <c r="Q381" s="21"/>
      <c r="R381" s="21"/>
    </row>
    <row r="382" spans="16:18" ht="15">
      <c r="P382" s="21"/>
      <c r="Q382" s="21"/>
      <c r="R382" s="21"/>
    </row>
    <row r="383" spans="16:18" ht="15">
      <c r="P383" s="21"/>
      <c r="Q383" s="21"/>
      <c r="R383" s="21"/>
    </row>
    <row r="384" spans="16:18" ht="15">
      <c r="P384" s="21"/>
      <c r="Q384" s="21"/>
      <c r="R384" s="21"/>
    </row>
    <row r="385" spans="16:18" ht="15">
      <c r="P385" s="21"/>
      <c r="Q385" s="21"/>
      <c r="R385" s="21"/>
    </row>
    <row r="386" spans="16:18" ht="15">
      <c r="P386" s="21"/>
      <c r="Q386" s="21"/>
      <c r="R386" s="21"/>
    </row>
    <row r="387" spans="16:18" ht="15">
      <c r="P387" s="21"/>
      <c r="Q387" s="21"/>
      <c r="R387" s="21"/>
    </row>
    <row r="388" spans="16:18" ht="15">
      <c r="P388" s="21"/>
      <c r="Q388" s="21"/>
      <c r="R388" s="21"/>
    </row>
    <row r="389" spans="16:18" ht="15">
      <c r="P389" s="21"/>
      <c r="Q389" s="21"/>
      <c r="R389" s="21"/>
    </row>
    <row r="390" spans="16:18" ht="15">
      <c r="P390" s="21"/>
      <c r="Q390" s="21"/>
      <c r="R390" s="21"/>
    </row>
    <row r="391" spans="16:18" ht="15">
      <c r="P391" s="21"/>
      <c r="Q391" s="21"/>
      <c r="R391" s="21"/>
    </row>
    <row r="392" spans="16:18" ht="15">
      <c r="P392" s="21"/>
      <c r="Q392" s="21"/>
      <c r="R392" s="21"/>
    </row>
    <row r="393" spans="16:18" ht="15">
      <c r="P393" s="21"/>
      <c r="Q393" s="21"/>
      <c r="R393" s="21"/>
    </row>
    <row r="394" spans="16:18" ht="15">
      <c r="P394" s="21"/>
      <c r="Q394" s="21"/>
      <c r="R394" s="21"/>
    </row>
    <row r="395" spans="16:18" ht="15">
      <c r="P395" s="21"/>
      <c r="Q395" s="21"/>
      <c r="R395" s="21"/>
    </row>
    <row r="396" spans="16:18" ht="15">
      <c r="P396" s="21"/>
      <c r="Q396" s="21"/>
      <c r="R396" s="21"/>
    </row>
    <row r="397" spans="16:18" ht="15">
      <c r="P397" s="21"/>
      <c r="Q397" s="21"/>
      <c r="R397" s="21"/>
    </row>
    <row r="398" spans="16:18" ht="15">
      <c r="P398" s="21"/>
      <c r="Q398" s="21"/>
      <c r="R398" s="21"/>
    </row>
    <row r="399" spans="16:18" ht="15">
      <c r="P399" s="21"/>
      <c r="Q399" s="21"/>
      <c r="R399" s="21"/>
    </row>
    <row r="400" spans="16:18" ht="15">
      <c r="P400" s="21"/>
      <c r="Q400" s="21"/>
      <c r="R400" s="21"/>
    </row>
    <row r="401" spans="16:18" ht="15">
      <c r="P401" s="21"/>
      <c r="Q401" s="21"/>
      <c r="R401" s="21"/>
    </row>
    <row r="402" spans="16:18" ht="15">
      <c r="P402" s="21"/>
      <c r="Q402" s="21"/>
      <c r="R402" s="21"/>
    </row>
    <row r="403" spans="16:18" ht="15">
      <c r="P403" s="21"/>
      <c r="Q403" s="21"/>
      <c r="R403" s="21"/>
    </row>
    <row r="404" spans="16:18" ht="15">
      <c r="P404" s="21"/>
      <c r="Q404" s="21"/>
      <c r="R404" s="21"/>
    </row>
    <row r="405" spans="16:18" ht="15">
      <c r="P405" s="21"/>
      <c r="Q405" s="21"/>
      <c r="R405" s="21"/>
    </row>
    <row r="406" spans="16:18" ht="15">
      <c r="P406" s="21"/>
      <c r="Q406" s="21"/>
      <c r="R406" s="21"/>
    </row>
    <row r="407" spans="16:18" ht="15">
      <c r="P407" s="21"/>
      <c r="Q407" s="21"/>
      <c r="R407" s="21"/>
    </row>
    <row r="408" spans="16:18" ht="15">
      <c r="P408" s="21"/>
      <c r="Q408" s="21"/>
      <c r="R408" s="21"/>
    </row>
    <row r="409" spans="16:18" ht="15">
      <c r="P409" s="21"/>
      <c r="Q409" s="21"/>
      <c r="R409" s="21"/>
    </row>
    <row r="410" spans="16:18" ht="15">
      <c r="P410" s="21"/>
      <c r="Q410" s="21"/>
      <c r="R410" s="21"/>
    </row>
    <row r="411" spans="16:18" ht="15">
      <c r="P411" s="21"/>
      <c r="Q411" s="21"/>
      <c r="R411" s="21"/>
    </row>
    <row r="412" spans="16:18" ht="15">
      <c r="P412" s="21"/>
      <c r="Q412" s="21"/>
      <c r="R412" s="21"/>
    </row>
    <row r="413" spans="16:18" ht="15">
      <c r="P413" s="21"/>
      <c r="Q413" s="21"/>
      <c r="R413" s="21"/>
    </row>
    <row r="414" spans="16:18" ht="15">
      <c r="P414" s="21"/>
      <c r="Q414" s="21"/>
      <c r="R414" s="21"/>
    </row>
    <row r="415" spans="16:18" ht="15">
      <c r="P415" s="21"/>
      <c r="Q415" s="21"/>
      <c r="R415" s="21"/>
    </row>
    <row r="416" spans="16:18" ht="15">
      <c r="P416" s="21"/>
      <c r="Q416" s="21"/>
      <c r="R416" s="21"/>
    </row>
    <row r="417" spans="16:18" ht="15">
      <c r="P417" s="21"/>
      <c r="Q417" s="21"/>
      <c r="R417" s="21"/>
    </row>
    <row r="418" spans="16:18" ht="15">
      <c r="P418" s="21"/>
      <c r="Q418" s="21"/>
      <c r="R418" s="21"/>
    </row>
    <row r="419" spans="16:18" ht="15">
      <c r="P419" s="21"/>
      <c r="Q419" s="21"/>
      <c r="R419" s="21"/>
    </row>
    <row r="420" spans="16:18" ht="15">
      <c r="P420" s="21"/>
      <c r="Q420" s="21"/>
      <c r="R420" s="21"/>
    </row>
    <row r="421" spans="16:18" ht="15">
      <c r="P421" s="21"/>
      <c r="Q421" s="21"/>
      <c r="R421" s="21"/>
    </row>
    <row r="422" spans="16:18" ht="15">
      <c r="P422" s="21"/>
      <c r="Q422" s="21"/>
      <c r="R422" s="21"/>
    </row>
    <row r="423" spans="16:18" ht="15">
      <c r="P423" s="21"/>
      <c r="Q423" s="21"/>
      <c r="R423" s="21"/>
    </row>
    <row r="424" spans="16:18" ht="15">
      <c r="P424" s="21"/>
      <c r="Q424" s="21"/>
      <c r="R424" s="21"/>
    </row>
    <row r="425" spans="16:18" ht="15">
      <c r="P425" s="21"/>
      <c r="Q425" s="21"/>
      <c r="R425" s="21"/>
    </row>
    <row r="426" spans="16:18" ht="15">
      <c r="P426" s="21"/>
      <c r="Q426" s="21"/>
      <c r="R426" s="21"/>
    </row>
    <row r="427" spans="16:18" ht="15">
      <c r="P427" s="21"/>
      <c r="Q427" s="21"/>
      <c r="R427" s="21"/>
    </row>
    <row r="428" spans="16:18" ht="15">
      <c r="P428" s="21"/>
      <c r="Q428" s="21"/>
      <c r="R428" s="21"/>
    </row>
    <row r="429" spans="16:18" ht="15">
      <c r="P429" s="21"/>
      <c r="Q429" s="21"/>
      <c r="R429" s="21"/>
    </row>
    <row r="430" spans="16:18" ht="15">
      <c r="P430" s="21"/>
      <c r="Q430" s="21"/>
      <c r="R430" s="21"/>
    </row>
    <row r="431" spans="16:18" ht="15">
      <c r="P431" s="21"/>
      <c r="Q431" s="21"/>
      <c r="R431" s="21"/>
    </row>
    <row r="432" spans="16:18" ht="15">
      <c r="P432" s="21"/>
      <c r="Q432" s="21"/>
      <c r="R432" s="21"/>
    </row>
    <row r="433" spans="16:18" ht="15">
      <c r="P433" s="21"/>
      <c r="Q433" s="21"/>
      <c r="R433" s="21"/>
    </row>
    <row r="434" spans="16:18" ht="15">
      <c r="P434" s="21"/>
      <c r="Q434" s="21"/>
      <c r="R434" s="21"/>
    </row>
    <row r="435" spans="16:18" ht="15">
      <c r="P435" s="21"/>
      <c r="Q435" s="21"/>
      <c r="R435" s="21"/>
    </row>
    <row r="436" spans="16:18" ht="15">
      <c r="P436" s="21"/>
      <c r="Q436" s="21"/>
      <c r="R436" s="21"/>
    </row>
    <row r="437" spans="16:18" ht="15">
      <c r="P437" s="21"/>
      <c r="Q437" s="21"/>
      <c r="R437" s="21"/>
    </row>
  </sheetData>
  <sheetProtection/>
  <mergeCells count="5">
    <mergeCell ref="AC3:AD3"/>
    <mergeCell ref="J1:M1"/>
    <mergeCell ref="O1:P1"/>
    <mergeCell ref="T1:U1"/>
    <mergeCell ref="E1:F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U35"/>
  <sheetViews>
    <sheetView zoomScalePageLayoutView="0" workbookViewId="0" topLeftCell="A1">
      <selection activeCell="M43" sqref="M43"/>
    </sheetView>
  </sheetViews>
  <sheetFormatPr defaultColWidth="9.140625" defaultRowHeight="15"/>
  <sheetData>
    <row r="3" spans="2:21" ht="15">
      <c r="B3" s="48"/>
      <c r="C3" s="48"/>
      <c r="D3" s="48"/>
      <c r="E3" s="48"/>
      <c r="F3" s="48"/>
      <c r="G3" s="48"/>
      <c r="H3" s="48"/>
      <c r="I3" s="48"/>
      <c r="J3" s="48"/>
      <c r="K3" s="48"/>
      <c r="L3" s="48"/>
      <c r="M3" s="48"/>
      <c r="N3" s="48"/>
      <c r="O3" s="48"/>
      <c r="P3" s="48"/>
      <c r="Q3" s="48"/>
      <c r="R3" s="48"/>
      <c r="S3" s="48"/>
      <c r="T3" s="48"/>
      <c r="U3" s="48"/>
    </row>
    <row r="4" spans="2:21" ht="15">
      <c r="B4" s="48"/>
      <c r="C4" s="48"/>
      <c r="D4" s="48"/>
      <c r="E4" s="48"/>
      <c r="F4" s="48"/>
      <c r="G4" s="48"/>
      <c r="H4" s="48"/>
      <c r="I4" s="48"/>
      <c r="J4" s="48"/>
      <c r="K4" s="48"/>
      <c r="L4" s="48"/>
      <c r="M4" s="48"/>
      <c r="N4" s="48"/>
      <c r="O4" s="48"/>
      <c r="P4" s="48"/>
      <c r="Q4" s="48"/>
      <c r="R4" s="48"/>
      <c r="S4" s="48"/>
      <c r="T4" s="48"/>
      <c r="U4" s="48"/>
    </row>
    <row r="5" spans="2:21" ht="15">
      <c r="B5" s="48"/>
      <c r="C5" s="48"/>
      <c r="D5" s="48"/>
      <c r="E5" s="48"/>
      <c r="F5" s="48"/>
      <c r="G5" s="48"/>
      <c r="H5" s="48"/>
      <c r="I5" s="48"/>
      <c r="J5" s="48"/>
      <c r="K5" s="48"/>
      <c r="L5" s="48"/>
      <c r="M5" s="48"/>
      <c r="N5" s="48"/>
      <c r="O5" s="48"/>
      <c r="P5" s="48"/>
      <c r="Q5" s="48"/>
      <c r="R5" s="48"/>
      <c r="S5" s="48"/>
      <c r="T5" s="48"/>
      <c r="U5" s="48"/>
    </row>
    <row r="6" spans="2:21" ht="15">
      <c r="B6" s="48"/>
      <c r="C6" s="48"/>
      <c r="D6" s="48"/>
      <c r="E6" s="48"/>
      <c r="F6" s="48"/>
      <c r="G6" s="48"/>
      <c r="H6" s="48"/>
      <c r="I6" s="48"/>
      <c r="J6" s="48"/>
      <c r="K6" s="48"/>
      <c r="L6" s="48"/>
      <c r="M6" s="48"/>
      <c r="N6" s="48"/>
      <c r="O6" s="48"/>
      <c r="P6" s="48"/>
      <c r="Q6" s="48"/>
      <c r="R6" s="48"/>
      <c r="S6" s="48"/>
      <c r="T6" s="48"/>
      <c r="U6" s="48"/>
    </row>
    <row r="7" spans="2:21" ht="15">
      <c r="B7" s="48"/>
      <c r="C7" s="48"/>
      <c r="D7" s="48"/>
      <c r="E7" s="48"/>
      <c r="F7" s="48"/>
      <c r="G7" s="48"/>
      <c r="H7" s="48"/>
      <c r="I7" s="48"/>
      <c r="J7" s="48"/>
      <c r="K7" s="48"/>
      <c r="L7" s="48"/>
      <c r="M7" s="48"/>
      <c r="N7" s="48"/>
      <c r="O7" s="48"/>
      <c r="P7" s="48"/>
      <c r="Q7" s="48"/>
      <c r="R7" s="48"/>
      <c r="S7" s="48"/>
      <c r="T7" s="48"/>
      <c r="U7" s="48"/>
    </row>
    <row r="8" spans="2:21" ht="15">
      <c r="B8" s="48"/>
      <c r="C8" s="48"/>
      <c r="D8" s="48"/>
      <c r="E8" s="48"/>
      <c r="F8" s="48"/>
      <c r="G8" s="48"/>
      <c r="H8" s="48"/>
      <c r="I8" s="48"/>
      <c r="J8" s="48"/>
      <c r="K8" s="48"/>
      <c r="L8" s="48"/>
      <c r="M8" s="48"/>
      <c r="N8" s="48"/>
      <c r="O8" s="48"/>
      <c r="P8" s="48"/>
      <c r="Q8" s="48"/>
      <c r="R8" s="48"/>
      <c r="S8" s="48"/>
      <c r="T8" s="48"/>
      <c r="U8" s="48"/>
    </row>
    <row r="9" spans="2:21" ht="15">
      <c r="B9" s="48"/>
      <c r="C9" s="48"/>
      <c r="D9" s="48"/>
      <c r="E9" s="48"/>
      <c r="F9" s="48"/>
      <c r="G9" s="48"/>
      <c r="H9" s="48"/>
      <c r="I9" s="48"/>
      <c r="J9" s="48"/>
      <c r="K9" s="48"/>
      <c r="L9" s="48"/>
      <c r="M9" s="48"/>
      <c r="N9" s="48"/>
      <c r="O9" s="48"/>
      <c r="P9" s="48"/>
      <c r="Q9" s="48"/>
      <c r="R9" s="48"/>
      <c r="S9" s="48"/>
      <c r="T9" s="48"/>
      <c r="U9" s="48"/>
    </row>
    <row r="10" spans="2:21" ht="15">
      <c r="B10" s="48"/>
      <c r="C10" s="48"/>
      <c r="D10" s="48"/>
      <c r="E10" s="48"/>
      <c r="F10" s="48"/>
      <c r="G10" s="48"/>
      <c r="H10" s="48"/>
      <c r="I10" s="48"/>
      <c r="J10" s="48"/>
      <c r="K10" s="48"/>
      <c r="L10" s="48"/>
      <c r="M10" s="48"/>
      <c r="N10" s="48"/>
      <c r="O10" s="48"/>
      <c r="P10" s="48"/>
      <c r="Q10" s="48"/>
      <c r="R10" s="48"/>
      <c r="S10" s="48"/>
      <c r="T10" s="48"/>
      <c r="U10" s="48"/>
    </row>
    <row r="11" spans="2:21" ht="15">
      <c r="B11" s="48"/>
      <c r="C11" s="48"/>
      <c r="D11" s="48"/>
      <c r="E11" s="48"/>
      <c r="F11" s="48"/>
      <c r="G11" s="48"/>
      <c r="H11" s="48"/>
      <c r="I11" s="48"/>
      <c r="J11" s="48"/>
      <c r="K11" s="48"/>
      <c r="L11" s="48"/>
      <c r="M11" s="48"/>
      <c r="N11" s="48"/>
      <c r="O11" s="48"/>
      <c r="P11" s="48"/>
      <c r="Q11" s="48"/>
      <c r="R11" s="48"/>
      <c r="S11" s="48"/>
      <c r="T11" s="48"/>
      <c r="U11" s="48"/>
    </row>
    <row r="12" spans="2:21" ht="15">
      <c r="B12" s="48"/>
      <c r="C12" s="48"/>
      <c r="D12" s="48"/>
      <c r="E12" s="48"/>
      <c r="F12" s="48"/>
      <c r="G12" s="48"/>
      <c r="H12" s="48"/>
      <c r="I12" s="48"/>
      <c r="J12" s="48"/>
      <c r="K12" s="48"/>
      <c r="L12" s="48"/>
      <c r="M12" s="48"/>
      <c r="N12" s="48"/>
      <c r="O12" s="48"/>
      <c r="P12" s="48"/>
      <c r="Q12" s="48"/>
      <c r="R12" s="48"/>
      <c r="S12" s="48"/>
      <c r="T12" s="48"/>
      <c r="U12" s="48"/>
    </row>
    <row r="13" spans="2:21" ht="15">
      <c r="B13" s="48"/>
      <c r="C13" s="48"/>
      <c r="D13" s="48"/>
      <c r="E13" s="48"/>
      <c r="F13" s="48"/>
      <c r="G13" s="48"/>
      <c r="H13" s="48"/>
      <c r="I13" s="48"/>
      <c r="J13" s="48"/>
      <c r="K13" s="48"/>
      <c r="L13" s="48"/>
      <c r="M13" s="48"/>
      <c r="N13" s="48"/>
      <c r="O13" s="48"/>
      <c r="P13" s="48"/>
      <c r="Q13" s="48"/>
      <c r="R13" s="48"/>
      <c r="S13" s="48"/>
      <c r="T13" s="48"/>
      <c r="U13" s="48"/>
    </row>
    <row r="14" spans="2:21" ht="15">
      <c r="B14" s="48"/>
      <c r="C14" s="48"/>
      <c r="D14" s="48"/>
      <c r="E14" s="48"/>
      <c r="F14" s="48"/>
      <c r="G14" s="48"/>
      <c r="H14" s="48"/>
      <c r="I14" s="48"/>
      <c r="J14" s="48"/>
      <c r="K14" s="48"/>
      <c r="L14" s="48"/>
      <c r="M14" s="48"/>
      <c r="N14" s="48"/>
      <c r="O14" s="48"/>
      <c r="P14" s="48"/>
      <c r="Q14" s="48"/>
      <c r="R14" s="48"/>
      <c r="S14" s="48"/>
      <c r="T14" s="48"/>
      <c r="U14" s="48"/>
    </row>
    <row r="15" spans="2:21" ht="15">
      <c r="B15" s="48"/>
      <c r="C15" s="48"/>
      <c r="D15" s="48"/>
      <c r="E15" s="48"/>
      <c r="F15" s="48"/>
      <c r="G15" s="48"/>
      <c r="H15" s="48"/>
      <c r="I15" s="48"/>
      <c r="J15" s="48"/>
      <c r="K15" s="48"/>
      <c r="L15" s="48"/>
      <c r="M15" s="48"/>
      <c r="N15" s="48"/>
      <c r="O15" s="48"/>
      <c r="P15" s="48"/>
      <c r="Q15" s="48"/>
      <c r="R15" s="48"/>
      <c r="S15" s="48"/>
      <c r="T15" s="48"/>
      <c r="U15" s="48"/>
    </row>
    <row r="16" spans="2:21" ht="15">
      <c r="B16" s="48"/>
      <c r="C16" s="48"/>
      <c r="D16" s="48"/>
      <c r="E16" s="48"/>
      <c r="F16" s="48"/>
      <c r="G16" s="48"/>
      <c r="H16" s="48"/>
      <c r="I16" s="48"/>
      <c r="J16" s="48"/>
      <c r="K16" s="48"/>
      <c r="L16" s="48"/>
      <c r="M16" s="48"/>
      <c r="N16" s="48"/>
      <c r="O16" s="48"/>
      <c r="P16" s="48"/>
      <c r="Q16" s="48"/>
      <c r="R16" s="48"/>
      <c r="S16" s="48"/>
      <c r="T16" s="48"/>
      <c r="U16" s="48"/>
    </row>
    <row r="17" spans="2:21" ht="15">
      <c r="B17" s="48"/>
      <c r="C17" s="48"/>
      <c r="D17" s="48"/>
      <c r="E17" s="48"/>
      <c r="F17" s="48"/>
      <c r="G17" s="48"/>
      <c r="H17" s="48"/>
      <c r="I17" s="48"/>
      <c r="J17" s="48"/>
      <c r="K17" s="48"/>
      <c r="L17" s="48"/>
      <c r="M17" s="48"/>
      <c r="N17" s="48"/>
      <c r="O17" s="48"/>
      <c r="P17" s="48"/>
      <c r="Q17" s="48"/>
      <c r="R17" s="48"/>
      <c r="S17" s="48"/>
      <c r="T17" s="48"/>
      <c r="U17" s="48"/>
    </row>
    <row r="18" spans="2:21" ht="15">
      <c r="B18" s="48"/>
      <c r="C18" s="48"/>
      <c r="D18" s="48"/>
      <c r="E18" s="48"/>
      <c r="F18" s="48"/>
      <c r="G18" s="48"/>
      <c r="H18" s="48"/>
      <c r="I18" s="48"/>
      <c r="J18" s="48"/>
      <c r="K18" s="48"/>
      <c r="L18" s="48"/>
      <c r="M18" s="48"/>
      <c r="N18" s="48"/>
      <c r="O18" s="48"/>
      <c r="P18" s="48"/>
      <c r="Q18" s="48"/>
      <c r="R18" s="48"/>
      <c r="S18" s="48"/>
      <c r="T18" s="48"/>
      <c r="U18" s="48"/>
    </row>
    <row r="19" spans="2:21" ht="15">
      <c r="B19" s="48"/>
      <c r="C19" s="48"/>
      <c r="D19" s="48"/>
      <c r="E19" s="48"/>
      <c r="F19" s="48"/>
      <c r="G19" s="48"/>
      <c r="H19" s="48"/>
      <c r="I19" s="48"/>
      <c r="J19" s="48"/>
      <c r="K19" s="48"/>
      <c r="L19" s="48"/>
      <c r="M19" s="48"/>
      <c r="N19" s="48"/>
      <c r="O19" s="48"/>
      <c r="P19" s="48"/>
      <c r="Q19" s="48"/>
      <c r="R19" s="48"/>
      <c r="S19" s="48"/>
      <c r="T19" s="48"/>
      <c r="U19" s="48"/>
    </row>
    <row r="20" spans="2:21" ht="15">
      <c r="B20" s="48"/>
      <c r="C20" s="48"/>
      <c r="D20" s="48"/>
      <c r="E20" s="48"/>
      <c r="F20" s="48"/>
      <c r="G20" s="48"/>
      <c r="H20" s="48"/>
      <c r="I20" s="48"/>
      <c r="J20" s="48"/>
      <c r="K20" s="48"/>
      <c r="L20" s="48"/>
      <c r="M20" s="48"/>
      <c r="N20" s="48"/>
      <c r="O20" s="48"/>
      <c r="P20" s="48"/>
      <c r="Q20" s="48"/>
      <c r="R20" s="48"/>
      <c r="S20" s="48"/>
      <c r="T20" s="48"/>
      <c r="U20" s="48"/>
    </row>
    <row r="21" spans="2:21" ht="15">
      <c r="B21" s="48"/>
      <c r="C21" s="48"/>
      <c r="D21" s="48"/>
      <c r="E21" s="48"/>
      <c r="F21" s="48"/>
      <c r="G21" s="48"/>
      <c r="H21" s="48"/>
      <c r="I21" s="48"/>
      <c r="J21" s="48"/>
      <c r="K21" s="48"/>
      <c r="L21" s="48"/>
      <c r="M21" s="48"/>
      <c r="N21" s="48"/>
      <c r="O21" s="48"/>
      <c r="P21" s="48"/>
      <c r="Q21" s="48"/>
      <c r="R21" s="48"/>
      <c r="S21" s="48"/>
      <c r="T21" s="48"/>
      <c r="U21" s="48"/>
    </row>
    <row r="22" spans="2:21" ht="15">
      <c r="B22" s="48"/>
      <c r="C22" s="48"/>
      <c r="D22" s="48"/>
      <c r="E22" s="48"/>
      <c r="F22" s="48"/>
      <c r="G22" s="48"/>
      <c r="H22" s="48"/>
      <c r="I22" s="48"/>
      <c r="J22" s="48"/>
      <c r="K22" s="48"/>
      <c r="L22" s="48"/>
      <c r="M22" s="48"/>
      <c r="N22" s="48"/>
      <c r="O22" s="48"/>
      <c r="P22" s="48"/>
      <c r="Q22" s="48"/>
      <c r="R22" s="48"/>
      <c r="S22" s="48"/>
      <c r="T22" s="48"/>
      <c r="U22" s="48"/>
    </row>
    <row r="23" spans="2:21" ht="15">
      <c r="B23" s="48"/>
      <c r="C23" s="48"/>
      <c r="D23" s="48"/>
      <c r="E23" s="48"/>
      <c r="F23" s="48"/>
      <c r="G23" s="48"/>
      <c r="H23" s="48"/>
      <c r="I23" s="48"/>
      <c r="J23" s="48"/>
      <c r="K23" s="48"/>
      <c r="L23" s="48"/>
      <c r="M23" s="48"/>
      <c r="N23" s="48"/>
      <c r="O23" s="48"/>
      <c r="P23" s="48"/>
      <c r="Q23" s="48"/>
      <c r="R23" s="48"/>
      <c r="S23" s="48"/>
      <c r="T23" s="48"/>
      <c r="U23" s="48"/>
    </row>
    <row r="24" spans="2:21" ht="15">
      <c r="B24" s="48"/>
      <c r="C24" s="48"/>
      <c r="D24" s="48"/>
      <c r="E24" s="48"/>
      <c r="F24" s="48"/>
      <c r="G24" s="48"/>
      <c r="H24" s="48"/>
      <c r="I24" s="48"/>
      <c r="J24" s="48"/>
      <c r="K24" s="48"/>
      <c r="L24" s="48"/>
      <c r="M24" s="48"/>
      <c r="N24" s="48"/>
      <c r="O24" s="48"/>
      <c r="P24" s="48"/>
      <c r="Q24" s="48"/>
      <c r="R24" s="48"/>
      <c r="S24" s="48"/>
      <c r="T24" s="48"/>
      <c r="U24" s="48"/>
    </row>
    <row r="25" spans="2:21" ht="15">
      <c r="B25" s="48"/>
      <c r="C25" s="48"/>
      <c r="D25" s="48"/>
      <c r="E25" s="48"/>
      <c r="F25" s="48"/>
      <c r="G25" s="48"/>
      <c r="H25" s="48"/>
      <c r="I25" s="48"/>
      <c r="J25" s="48"/>
      <c r="K25" s="48"/>
      <c r="L25" s="48"/>
      <c r="M25" s="48"/>
      <c r="N25" s="48"/>
      <c r="O25" s="48"/>
      <c r="P25" s="48"/>
      <c r="Q25" s="48"/>
      <c r="R25" s="48"/>
      <c r="S25" s="48"/>
      <c r="T25" s="48"/>
      <c r="U25" s="48"/>
    </row>
    <row r="26" spans="2:21" ht="15">
      <c r="B26" s="48"/>
      <c r="C26" s="48"/>
      <c r="D26" s="48"/>
      <c r="E26" s="48"/>
      <c r="F26" s="48"/>
      <c r="G26" s="48"/>
      <c r="H26" s="48"/>
      <c r="I26" s="48"/>
      <c r="J26" s="48"/>
      <c r="K26" s="48"/>
      <c r="L26" s="48"/>
      <c r="M26" s="48"/>
      <c r="N26" s="48"/>
      <c r="O26" s="48"/>
      <c r="P26" s="48"/>
      <c r="Q26" s="48"/>
      <c r="R26" s="48"/>
      <c r="S26" s="48"/>
      <c r="T26" s="48"/>
      <c r="U26" s="48"/>
    </row>
    <row r="27" spans="2:21" ht="15">
      <c r="B27" s="48"/>
      <c r="C27" s="48"/>
      <c r="D27" s="48"/>
      <c r="E27" s="48"/>
      <c r="F27" s="48"/>
      <c r="G27" s="48"/>
      <c r="H27" s="48"/>
      <c r="I27" s="48"/>
      <c r="J27" s="48"/>
      <c r="K27" s="48"/>
      <c r="L27" s="48"/>
      <c r="M27" s="48"/>
      <c r="N27" s="48"/>
      <c r="O27" s="48"/>
      <c r="P27" s="48"/>
      <c r="Q27" s="48"/>
      <c r="R27" s="48"/>
      <c r="S27" s="48"/>
      <c r="T27" s="48"/>
      <c r="U27" s="48"/>
    </row>
    <row r="28" spans="2:21" ht="15">
      <c r="B28" s="48"/>
      <c r="C28" s="48"/>
      <c r="D28" s="48"/>
      <c r="E28" s="48"/>
      <c r="F28" s="48"/>
      <c r="G28" s="48"/>
      <c r="H28" s="48"/>
      <c r="I28" s="48"/>
      <c r="J28" s="48"/>
      <c r="K28" s="48"/>
      <c r="L28" s="48"/>
      <c r="M28" s="48"/>
      <c r="N28" s="48"/>
      <c r="O28" s="48"/>
      <c r="P28" s="48"/>
      <c r="Q28" s="48"/>
      <c r="R28" s="48"/>
      <c r="S28" s="48"/>
      <c r="T28" s="48"/>
      <c r="U28" s="48"/>
    </row>
    <row r="29" spans="2:21" ht="15">
      <c r="B29" s="48"/>
      <c r="C29" s="48"/>
      <c r="D29" s="48"/>
      <c r="E29" s="48"/>
      <c r="F29" s="48"/>
      <c r="G29" s="48"/>
      <c r="H29" s="48"/>
      <c r="I29" s="48"/>
      <c r="J29" s="48"/>
      <c r="K29" s="48"/>
      <c r="L29" s="48"/>
      <c r="M29" s="48"/>
      <c r="N29" s="48"/>
      <c r="O29" s="48"/>
      <c r="P29" s="48"/>
      <c r="Q29" s="48"/>
      <c r="R29" s="48"/>
      <c r="S29" s="48"/>
      <c r="T29" s="48"/>
      <c r="U29" s="48"/>
    </row>
    <row r="30" spans="2:21" ht="15">
      <c r="B30" s="48"/>
      <c r="C30" s="48"/>
      <c r="D30" s="48"/>
      <c r="E30" s="48"/>
      <c r="F30" s="48"/>
      <c r="G30" s="48"/>
      <c r="H30" s="48"/>
      <c r="I30" s="48"/>
      <c r="J30" s="48"/>
      <c r="K30" s="48"/>
      <c r="L30" s="48"/>
      <c r="M30" s="48"/>
      <c r="N30" s="48"/>
      <c r="O30" s="48"/>
      <c r="P30" s="48"/>
      <c r="Q30" s="48"/>
      <c r="R30" s="48"/>
      <c r="S30" s="48"/>
      <c r="T30" s="48"/>
      <c r="U30" s="48"/>
    </row>
    <row r="31" spans="2:21" ht="15">
      <c r="B31" s="48"/>
      <c r="C31" s="48"/>
      <c r="D31" s="48"/>
      <c r="E31" s="48"/>
      <c r="F31" s="48"/>
      <c r="G31" s="48"/>
      <c r="H31" s="48"/>
      <c r="I31" s="48"/>
      <c r="J31" s="48"/>
      <c r="K31" s="48"/>
      <c r="L31" s="48"/>
      <c r="M31" s="48"/>
      <c r="N31" s="48"/>
      <c r="O31" s="48"/>
      <c r="P31" s="48"/>
      <c r="Q31" s="48"/>
      <c r="R31" s="48"/>
      <c r="S31" s="48"/>
      <c r="T31" s="48"/>
      <c r="U31" s="48"/>
    </row>
    <row r="32" spans="2:21" ht="15">
      <c r="B32" s="48"/>
      <c r="C32" s="48"/>
      <c r="D32" s="48"/>
      <c r="E32" s="48"/>
      <c r="F32" s="48"/>
      <c r="G32" s="48"/>
      <c r="H32" s="48"/>
      <c r="I32" s="48"/>
      <c r="J32" s="48"/>
      <c r="K32" s="48"/>
      <c r="L32" s="48"/>
      <c r="M32" s="48"/>
      <c r="N32" s="48"/>
      <c r="O32" s="48"/>
      <c r="P32" s="48"/>
      <c r="Q32" s="48"/>
      <c r="R32" s="48"/>
      <c r="S32" s="48"/>
      <c r="T32" s="48"/>
      <c r="U32" s="48"/>
    </row>
    <row r="33" spans="2:21" ht="15">
      <c r="B33" s="48"/>
      <c r="C33" s="48"/>
      <c r="D33" s="48"/>
      <c r="E33" s="48"/>
      <c r="F33" s="48"/>
      <c r="G33" s="48"/>
      <c r="H33" s="48"/>
      <c r="I33" s="48"/>
      <c r="J33" s="48"/>
      <c r="K33" s="48"/>
      <c r="L33" s="48"/>
      <c r="M33" s="48"/>
      <c r="N33" s="48"/>
      <c r="O33" s="48"/>
      <c r="P33" s="48"/>
      <c r="Q33" s="48"/>
      <c r="R33" s="48"/>
      <c r="S33" s="48"/>
      <c r="T33" s="48"/>
      <c r="U33" s="48"/>
    </row>
    <row r="34" spans="2:21" ht="15">
      <c r="B34" s="48"/>
      <c r="C34" s="48"/>
      <c r="D34" s="48"/>
      <c r="E34" s="48"/>
      <c r="F34" s="48"/>
      <c r="G34" s="48"/>
      <c r="H34" s="48"/>
      <c r="I34" s="48"/>
      <c r="J34" s="48"/>
      <c r="K34" s="48"/>
      <c r="L34" s="48"/>
      <c r="M34" s="48"/>
      <c r="N34" s="48"/>
      <c r="O34" s="48"/>
      <c r="P34" s="48"/>
      <c r="Q34" s="48"/>
      <c r="R34" s="48"/>
      <c r="S34" s="48"/>
      <c r="T34" s="48"/>
      <c r="U34" s="48"/>
    </row>
    <row r="35" spans="2:21" ht="15">
      <c r="B35" s="48"/>
      <c r="C35" s="48"/>
      <c r="D35" s="48"/>
      <c r="E35" s="48"/>
      <c r="F35" s="48"/>
      <c r="G35" s="48"/>
      <c r="H35" s="48"/>
      <c r="I35" s="48"/>
      <c r="J35" s="48"/>
      <c r="K35" s="48"/>
      <c r="L35" s="48"/>
      <c r="M35" s="48"/>
      <c r="N35" s="48"/>
      <c r="O35" s="48"/>
      <c r="P35" s="48"/>
      <c r="Q35" s="48"/>
      <c r="R35" s="48"/>
      <c r="S35" s="48"/>
      <c r="T35" s="48"/>
      <c r="U35" s="48"/>
    </row>
  </sheetData>
  <sheetProtection/>
  <mergeCells count="1">
    <mergeCell ref="B3:U3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C3:T32"/>
  <sheetViews>
    <sheetView tabSelected="1" zoomScalePageLayoutView="0" workbookViewId="0" topLeftCell="A1">
      <selection activeCell="AB15" sqref="AB15"/>
    </sheetView>
  </sheetViews>
  <sheetFormatPr defaultColWidth="9.140625" defaultRowHeight="15"/>
  <sheetData>
    <row r="3" spans="3:20" ht="15">
      <c r="C3" s="51" t="s">
        <v>37</v>
      </c>
      <c r="D3" s="51"/>
      <c r="E3" s="51"/>
      <c r="F3" s="51"/>
      <c r="G3" s="51"/>
      <c r="H3" s="51"/>
      <c r="I3" s="51"/>
      <c r="J3" s="51"/>
      <c r="K3" s="51"/>
      <c r="L3" s="51"/>
      <c r="M3" s="51"/>
      <c r="N3" s="51"/>
      <c r="O3" s="51"/>
      <c r="P3" s="51"/>
      <c r="Q3" s="51"/>
      <c r="R3" s="51"/>
      <c r="S3" s="51"/>
      <c r="T3" s="51"/>
    </row>
    <row r="4" spans="3:20" ht="15">
      <c r="C4" s="51"/>
      <c r="D4" s="51"/>
      <c r="E4" s="51"/>
      <c r="F4" s="51"/>
      <c r="G4" s="51"/>
      <c r="H4" s="51"/>
      <c r="I4" s="51"/>
      <c r="J4" s="51"/>
      <c r="K4" s="51"/>
      <c r="L4" s="51"/>
      <c r="M4" s="51"/>
      <c r="N4" s="51"/>
      <c r="O4" s="51"/>
      <c r="P4" s="51"/>
      <c r="Q4" s="51"/>
      <c r="R4" s="51"/>
      <c r="S4" s="51"/>
      <c r="T4" s="51"/>
    </row>
    <row r="5" spans="3:20" ht="15">
      <c r="C5" s="51"/>
      <c r="D5" s="51"/>
      <c r="E5" s="51"/>
      <c r="F5" s="51"/>
      <c r="G5" s="51"/>
      <c r="H5" s="51"/>
      <c r="I5" s="51"/>
      <c r="J5" s="51"/>
      <c r="K5" s="51"/>
      <c r="L5" s="51"/>
      <c r="M5" s="51"/>
      <c r="N5" s="51"/>
      <c r="O5" s="51"/>
      <c r="P5" s="51"/>
      <c r="Q5" s="51"/>
      <c r="R5" s="51"/>
      <c r="S5" s="51"/>
      <c r="T5" s="51"/>
    </row>
    <row r="7" spans="3:20" ht="15">
      <c r="C7" s="49" t="s">
        <v>31</v>
      </c>
      <c r="D7" s="49"/>
      <c r="E7" s="49"/>
      <c r="F7" s="49"/>
      <c r="G7" s="49"/>
      <c r="H7" s="49"/>
      <c r="I7" s="49"/>
      <c r="J7" s="49"/>
      <c r="K7" s="49"/>
      <c r="L7" s="49"/>
      <c r="M7" s="49"/>
      <c r="N7" s="49"/>
      <c r="O7" s="49"/>
      <c r="P7" s="49"/>
      <c r="Q7" s="49"/>
      <c r="R7" s="49"/>
      <c r="S7" s="49"/>
      <c r="T7" s="49"/>
    </row>
    <row r="8" spans="3:20" ht="15">
      <c r="C8" s="49"/>
      <c r="D8" s="49"/>
      <c r="E8" s="49"/>
      <c r="F8" s="49"/>
      <c r="G8" s="49"/>
      <c r="H8" s="49"/>
      <c r="I8" s="49"/>
      <c r="J8" s="49"/>
      <c r="K8" s="49"/>
      <c r="L8" s="49"/>
      <c r="M8" s="49"/>
      <c r="N8" s="49"/>
      <c r="O8" s="49"/>
      <c r="P8" s="49"/>
      <c r="Q8" s="49"/>
      <c r="R8" s="49"/>
      <c r="S8" s="49"/>
      <c r="T8" s="49"/>
    </row>
    <row r="9" spans="3:20" ht="15">
      <c r="C9" s="49"/>
      <c r="D9" s="49"/>
      <c r="E9" s="49"/>
      <c r="F9" s="49"/>
      <c r="G9" s="49"/>
      <c r="H9" s="49"/>
      <c r="I9" s="49"/>
      <c r="J9" s="49"/>
      <c r="K9" s="49"/>
      <c r="L9" s="49"/>
      <c r="M9" s="49"/>
      <c r="N9" s="49"/>
      <c r="O9" s="49"/>
      <c r="P9" s="49"/>
      <c r="Q9" s="49"/>
      <c r="R9" s="49"/>
      <c r="S9" s="49"/>
      <c r="T9" s="49"/>
    </row>
    <row r="11" spans="3:20" ht="15">
      <c r="C11" s="49" t="s">
        <v>32</v>
      </c>
      <c r="D11" s="49"/>
      <c r="E11" s="49"/>
      <c r="F11" s="49"/>
      <c r="G11" s="49"/>
      <c r="H11" s="49"/>
      <c r="I11" s="49"/>
      <c r="J11" s="49"/>
      <c r="K11" s="49"/>
      <c r="L11" s="49"/>
      <c r="M11" s="49"/>
      <c r="N11" s="49"/>
      <c r="O11" s="49"/>
      <c r="P11" s="49"/>
      <c r="Q11" s="49"/>
      <c r="R11" s="49"/>
      <c r="S11" s="49"/>
      <c r="T11" s="49"/>
    </row>
    <row r="12" spans="3:20" ht="15">
      <c r="C12" s="49"/>
      <c r="D12" s="49"/>
      <c r="E12" s="49"/>
      <c r="F12" s="49"/>
      <c r="G12" s="49"/>
      <c r="H12" s="49"/>
      <c r="I12" s="49"/>
      <c r="J12" s="49"/>
      <c r="K12" s="49"/>
      <c r="L12" s="49"/>
      <c r="M12" s="49"/>
      <c r="N12" s="49"/>
      <c r="O12" s="49"/>
      <c r="P12" s="49"/>
      <c r="Q12" s="49"/>
      <c r="R12" s="49"/>
      <c r="S12" s="49"/>
      <c r="T12" s="49"/>
    </row>
    <row r="13" spans="3:20" ht="15">
      <c r="C13" s="49"/>
      <c r="D13" s="49"/>
      <c r="E13" s="49"/>
      <c r="F13" s="49"/>
      <c r="G13" s="49"/>
      <c r="H13" s="49"/>
      <c r="I13" s="49"/>
      <c r="J13" s="49"/>
      <c r="K13" s="49"/>
      <c r="L13" s="49"/>
      <c r="M13" s="49"/>
      <c r="N13" s="49"/>
      <c r="O13" s="49"/>
      <c r="P13" s="49"/>
      <c r="Q13" s="49"/>
      <c r="R13" s="49"/>
      <c r="S13" s="49"/>
      <c r="T13" s="49"/>
    </row>
    <row r="15" spans="3:20" ht="15">
      <c r="C15" s="49" t="s">
        <v>33</v>
      </c>
      <c r="D15" s="49"/>
      <c r="E15" s="49"/>
      <c r="F15" s="49"/>
      <c r="G15" s="49"/>
      <c r="H15" s="49"/>
      <c r="I15" s="49"/>
      <c r="J15" s="49"/>
      <c r="K15" s="49"/>
      <c r="L15" s="49"/>
      <c r="M15" s="49"/>
      <c r="N15" s="49"/>
      <c r="O15" s="49"/>
      <c r="P15" s="49"/>
      <c r="Q15" s="49"/>
      <c r="R15" s="49"/>
      <c r="S15" s="49"/>
      <c r="T15" s="49"/>
    </row>
    <row r="16" spans="3:20" ht="15">
      <c r="C16" s="49"/>
      <c r="D16" s="49"/>
      <c r="E16" s="49"/>
      <c r="F16" s="49"/>
      <c r="G16" s="49"/>
      <c r="H16" s="49"/>
      <c r="I16" s="49"/>
      <c r="J16" s="49"/>
      <c r="K16" s="49"/>
      <c r="L16" s="49"/>
      <c r="M16" s="49"/>
      <c r="N16" s="49"/>
      <c r="O16" s="49"/>
      <c r="P16" s="49"/>
      <c r="Q16" s="49"/>
      <c r="R16" s="49"/>
      <c r="S16" s="49"/>
      <c r="T16" s="49"/>
    </row>
    <row r="17" spans="3:20" ht="15">
      <c r="C17" s="49"/>
      <c r="D17" s="49"/>
      <c r="E17" s="49"/>
      <c r="F17" s="49"/>
      <c r="G17" s="49"/>
      <c r="H17" s="49"/>
      <c r="I17" s="49"/>
      <c r="J17" s="49"/>
      <c r="K17" s="49"/>
      <c r="L17" s="49"/>
      <c r="M17" s="49"/>
      <c r="N17" s="49"/>
      <c r="O17" s="49"/>
      <c r="P17" s="49"/>
      <c r="Q17" s="49"/>
      <c r="R17" s="49"/>
      <c r="S17" s="49"/>
      <c r="T17" s="49"/>
    </row>
    <row r="19" spans="3:20" ht="15">
      <c r="C19" s="49" t="s">
        <v>34</v>
      </c>
      <c r="D19" s="49"/>
      <c r="E19" s="49"/>
      <c r="F19" s="49"/>
      <c r="G19" s="49"/>
      <c r="H19" s="49"/>
      <c r="I19" s="49"/>
      <c r="J19" s="49"/>
      <c r="K19" s="49"/>
      <c r="L19" s="49"/>
      <c r="M19" s="49"/>
      <c r="N19" s="49"/>
      <c r="O19" s="49"/>
      <c r="P19" s="49"/>
      <c r="Q19" s="49"/>
      <c r="R19" s="49"/>
      <c r="S19" s="49"/>
      <c r="T19" s="49"/>
    </row>
    <row r="20" spans="3:20" ht="15">
      <c r="C20" s="49"/>
      <c r="D20" s="49"/>
      <c r="E20" s="49"/>
      <c r="F20" s="49"/>
      <c r="G20" s="49"/>
      <c r="H20" s="49"/>
      <c r="I20" s="49"/>
      <c r="J20" s="49"/>
      <c r="K20" s="49"/>
      <c r="L20" s="49"/>
      <c r="M20" s="49"/>
      <c r="N20" s="49"/>
      <c r="O20" s="49"/>
      <c r="P20" s="49"/>
      <c r="Q20" s="49"/>
      <c r="R20" s="49"/>
      <c r="S20" s="49"/>
      <c r="T20" s="49"/>
    </row>
    <row r="21" spans="3:20" ht="15">
      <c r="C21" s="49"/>
      <c r="D21" s="49"/>
      <c r="E21" s="49"/>
      <c r="F21" s="49"/>
      <c r="G21" s="49"/>
      <c r="H21" s="49"/>
      <c r="I21" s="49"/>
      <c r="J21" s="49"/>
      <c r="K21" s="49"/>
      <c r="L21" s="49"/>
      <c r="M21" s="49"/>
      <c r="N21" s="49"/>
      <c r="O21" s="49"/>
      <c r="P21" s="49"/>
      <c r="Q21" s="49"/>
      <c r="R21" s="49"/>
      <c r="S21" s="49"/>
      <c r="T21" s="49"/>
    </row>
    <row r="23" spans="3:20" ht="15">
      <c r="C23" s="49" t="s">
        <v>35</v>
      </c>
      <c r="D23" s="49"/>
      <c r="E23" s="49"/>
      <c r="F23" s="49"/>
      <c r="G23" s="49"/>
      <c r="H23" s="49"/>
      <c r="I23" s="49"/>
      <c r="J23" s="49"/>
      <c r="K23" s="49"/>
      <c r="L23" s="49"/>
      <c r="M23" s="49"/>
      <c r="N23" s="49"/>
      <c r="O23" s="49"/>
      <c r="P23" s="49"/>
      <c r="Q23" s="49"/>
      <c r="R23" s="49"/>
      <c r="S23" s="49"/>
      <c r="T23" s="49"/>
    </row>
    <row r="24" spans="3:20" ht="15">
      <c r="C24" s="49"/>
      <c r="D24" s="49"/>
      <c r="E24" s="49"/>
      <c r="F24" s="49"/>
      <c r="G24" s="49"/>
      <c r="H24" s="49"/>
      <c r="I24" s="49"/>
      <c r="J24" s="49"/>
      <c r="K24" s="49"/>
      <c r="L24" s="49"/>
      <c r="M24" s="49"/>
      <c r="N24" s="49"/>
      <c r="O24" s="49"/>
      <c r="P24" s="49"/>
      <c r="Q24" s="49"/>
      <c r="R24" s="49"/>
      <c r="S24" s="49"/>
      <c r="T24" s="49"/>
    </row>
    <row r="25" spans="3:20" ht="15">
      <c r="C25" s="49"/>
      <c r="D25" s="49"/>
      <c r="E25" s="49"/>
      <c r="F25" s="49"/>
      <c r="G25" s="49"/>
      <c r="H25" s="49"/>
      <c r="I25" s="49"/>
      <c r="J25" s="49"/>
      <c r="K25" s="49"/>
      <c r="L25" s="49"/>
      <c r="M25" s="49"/>
      <c r="N25" s="49"/>
      <c r="O25" s="49"/>
      <c r="P25" s="49"/>
      <c r="Q25" s="49"/>
      <c r="R25" s="49"/>
      <c r="S25" s="49"/>
      <c r="T25" s="49"/>
    </row>
    <row r="27" spans="3:4" ht="31.5">
      <c r="C27" s="50" t="s">
        <v>36</v>
      </c>
      <c r="D27" s="50"/>
    </row>
    <row r="29" spans="3:20" ht="15">
      <c r="C29" s="49" t="s">
        <v>38</v>
      </c>
      <c r="D29" s="49"/>
      <c r="E29" s="49"/>
      <c r="F29" s="49"/>
      <c r="G29" s="49"/>
      <c r="H29" s="49"/>
      <c r="I29" s="49"/>
      <c r="J29" s="49"/>
      <c r="K29" s="49"/>
      <c r="L29" s="49"/>
      <c r="M29" s="49"/>
      <c r="N29" s="49"/>
      <c r="O29" s="49"/>
      <c r="P29" s="49"/>
      <c r="Q29" s="49"/>
      <c r="R29" s="49"/>
      <c r="S29" s="49"/>
      <c r="T29" s="49"/>
    </row>
    <row r="30" spans="3:20" ht="15">
      <c r="C30" s="49"/>
      <c r="D30" s="49"/>
      <c r="E30" s="49"/>
      <c r="F30" s="49"/>
      <c r="G30" s="49"/>
      <c r="H30" s="49"/>
      <c r="I30" s="49"/>
      <c r="J30" s="49"/>
      <c r="K30" s="49"/>
      <c r="L30" s="49"/>
      <c r="M30" s="49"/>
      <c r="N30" s="49"/>
      <c r="O30" s="49"/>
      <c r="P30" s="49"/>
      <c r="Q30" s="49"/>
      <c r="R30" s="49"/>
      <c r="S30" s="49"/>
      <c r="T30" s="49"/>
    </row>
    <row r="31" spans="3:20" ht="15">
      <c r="C31" s="49"/>
      <c r="D31" s="49"/>
      <c r="E31" s="49"/>
      <c r="F31" s="49"/>
      <c r="G31" s="49"/>
      <c r="H31" s="49"/>
      <c r="I31" s="49"/>
      <c r="J31" s="49"/>
      <c r="K31" s="49"/>
      <c r="L31" s="49"/>
      <c r="M31" s="49"/>
      <c r="N31" s="49"/>
      <c r="O31" s="49"/>
      <c r="P31" s="49"/>
      <c r="Q31" s="49"/>
      <c r="R31" s="49"/>
      <c r="S31" s="49"/>
      <c r="T31" s="49"/>
    </row>
    <row r="32" spans="3:20" ht="15">
      <c r="C32" s="49" t="s">
        <v>39</v>
      </c>
      <c r="D32" s="49"/>
      <c r="E32" s="49"/>
      <c r="F32" s="49"/>
      <c r="G32" s="49"/>
      <c r="H32" s="49"/>
      <c r="I32" s="49"/>
      <c r="J32" s="49"/>
      <c r="K32" s="49"/>
      <c r="L32" s="49"/>
      <c r="M32" s="49"/>
      <c r="N32" s="49"/>
      <c r="O32" s="49"/>
      <c r="P32" s="49"/>
      <c r="Q32" s="49"/>
      <c r="R32" s="49"/>
      <c r="S32" s="49"/>
      <c r="T32" s="49"/>
    </row>
  </sheetData>
  <sheetProtection/>
  <mergeCells count="9">
    <mergeCell ref="C29:T31"/>
    <mergeCell ref="C27:D27"/>
    <mergeCell ref="C32:T32"/>
    <mergeCell ref="C3:T5"/>
    <mergeCell ref="C7:T9"/>
    <mergeCell ref="C11:T13"/>
    <mergeCell ref="C15:T17"/>
    <mergeCell ref="C19:T21"/>
    <mergeCell ref="C23:T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http://extreme-macro.co.uk/</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J Ingles - Le Nobel</dc:creator>
  <cp:keywords/>
  <dc:description/>
  <cp:lastModifiedBy>johan</cp:lastModifiedBy>
  <dcterms:created xsi:type="dcterms:W3CDTF">2012-01-30T16:45:06Z</dcterms:created>
  <dcterms:modified xsi:type="dcterms:W3CDTF">2014-11-03T22:35:05Z</dcterms:modified>
  <cp:category>flash calculator</cp:category>
  <cp:version/>
  <cp:contentType/>
  <cp:contentStatus/>
</cp:coreProperties>
</file>